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Generale" sheetId="1" r:id="rId1"/>
    <sheet name="AssolutaM" sheetId="2" r:id="rId2"/>
    <sheet name="SM" sheetId="3" r:id="rId3"/>
    <sheet name="MM" sheetId="4" r:id="rId4"/>
    <sheet name="AssolutaF" sheetId="5" r:id="rId5"/>
    <sheet name="SF" sheetId="6" r:id="rId6"/>
    <sheet name="MF" sheetId="7" r:id="rId7"/>
    <sheet name="AssolutaCJM" sheetId="8" r:id="rId8"/>
    <sheet name="CM" sheetId="9" r:id="rId9"/>
    <sheet name="JM" sheetId="10" r:id="rId10"/>
  </sheets>
  <externalReferences>
    <externalReference r:id="rId13"/>
  </externalReferences>
  <definedNames>
    <definedName name="_xlnm.Print_Area" localSheetId="4">'AssolutaF'!$A$4:$M$86</definedName>
    <definedName name="_xlnm.Print_Area" localSheetId="8">'CM'!$A$4:$M$85</definedName>
    <definedName name="_xlnm.Print_Area" localSheetId="9">'JM'!$A$4:$M$85</definedName>
    <definedName name="_xlnm.Print_Area" localSheetId="6">'MF'!$A$4:$M$85</definedName>
    <definedName name="_xlnm.Print_Area" localSheetId="3">'MM'!$A$4:$M$86</definedName>
    <definedName name="nome">#REF!</definedName>
    <definedName name="tabcod">#REF!</definedName>
    <definedName name="tabgio">#REF!</definedName>
    <definedName name="tabmese">#REF!</definedName>
    <definedName name="tabnom">#REF!</definedName>
    <definedName name="tabnome">#REF!</definedName>
    <definedName name="tabpros">#REF!</definedName>
    <definedName name="_xlnm.Print_Titles" localSheetId="7">'AssolutaCJM'!$A:$B</definedName>
    <definedName name="_xlnm.Print_Titles" localSheetId="4">'AssolutaF'!$A:$B</definedName>
    <definedName name="_xlnm.Print_Titles" localSheetId="1">'AssolutaM'!$A:$B</definedName>
    <definedName name="_xlnm.Print_Titles" localSheetId="8">'CM'!$A:$B</definedName>
    <definedName name="_xlnm.Print_Titles" localSheetId="0">'Generale'!$A:$B</definedName>
    <definedName name="_xlnm.Print_Titles" localSheetId="9">'JM'!$A:$B</definedName>
    <definedName name="_xlnm.Print_Titles" localSheetId="6">'MF'!$A:$B</definedName>
    <definedName name="_xlnm.Print_Titles" localSheetId="3">'MM'!$A:$B</definedName>
    <definedName name="_xlnm.Print_Titles" localSheetId="5">'SF'!$A:$B</definedName>
    <definedName name="_xlnm.Print_Titles" localSheetId="2">'SM'!$A:$B</definedName>
  </definedNames>
  <calcPr fullCalcOnLoad="1"/>
</workbook>
</file>

<file path=xl/sharedStrings.xml><?xml version="1.0" encoding="utf-8"?>
<sst xmlns="http://schemas.openxmlformats.org/spreadsheetml/2006/main" count="2442" uniqueCount="372">
  <si>
    <t>1C579</t>
  </si>
  <si>
    <t>CODEGHINI ALESSIO</t>
  </si>
  <si>
    <t>NO25</t>
  </si>
  <si>
    <t>SC GOZZANO</t>
  </si>
  <si>
    <t>HAN2C</t>
  </si>
  <si>
    <t>PADERNO MARCO</t>
  </si>
  <si>
    <t>HAK4F</t>
  </si>
  <si>
    <t>MAZZUCCHELLI MAURO</t>
  </si>
  <si>
    <t>F05PY</t>
  </si>
  <si>
    <t>BIGGIO PINO</t>
  </si>
  <si>
    <t>E0A23</t>
  </si>
  <si>
    <t>DARIOLI DARIO</t>
  </si>
  <si>
    <t>L030C</t>
  </si>
  <si>
    <t>GARLASCHINI DAVIDE</t>
  </si>
  <si>
    <t>T</t>
  </si>
  <si>
    <t>GIOVANELLI MASSIMILIANO</t>
  </si>
  <si>
    <t>EAKH6</t>
  </si>
  <si>
    <t>VALLINOTTO VALENTINA</t>
  </si>
  <si>
    <t>HA5E4</t>
  </si>
  <si>
    <t>GIUDICI CHRISTIAN</t>
  </si>
  <si>
    <t>BG30</t>
  </si>
  <si>
    <t>GS ALPINI SOVERE</t>
  </si>
  <si>
    <t>92AWM</t>
  </si>
  <si>
    <t>LATTUADA FRANCESCO</t>
  </si>
  <si>
    <t>A011</t>
  </si>
  <si>
    <t>E0A1F</t>
  </si>
  <si>
    <t>MORANDI GIOVANNI</t>
  </si>
  <si>
    <t>72LYT</t>
  </si>
  <si>
    <t>IACAZZI GIANNI</t>
  </si>
  <si>
    <t>LAVA3</t>
  </si>
  <si>
    <t>LINDNER MATIAS</t>
  </si>
  <si>
    <t>CO02</t>
  </si>
  <si>
    <t>SC ERBA</t>
  </si>
  <si>
    <t>3WXFX</t>
  </si>
  <si>
    <t>MOGNETTI MADDALENA</t>
  </si>
  <si>
    <t>L02Y5</t>
  </si>
  <si>
    <t>TOFFOLET LORENZO</t>
  </si>
  <si>
    <t>90L13</t>
  </si>
  <si>
    <t>CERLINI GIOVANNI</t>
  </si>
  <si>
    <t>4LSFC</t>
  </si>
  <si>
    <t>BOBBA PAOLO</t>
  </si>
  <si>
    <t>VC27</t>
  </si>
  <si>
    <t>SCI CAI VERCELLI</t>
  </si>
  <si>
    <t>F05N9</t>
  </si>
  <si>
    <t>FERRARIS CARLO</t>
  </si>
  <si>
    <t>LACZ5</t>
  </si>
  <si>
    <t>ROMAGNOLO ALEX</t>
  </si>
  <si>
    <t>D0F2Y</t>
  </si>
  <si>
    <t>BASSO STEFANO</t>
  </si>
  <si>
    <t>87MX7</t>
  </si>
  <si>
    <t>GUERRINI ARIANNA</t>
  </si>
  <si>
    <t>E0A1H</t>
  </si>
  <si>
    <t>CHECCHI CORRADO</t>
  </si>
  <si>
    <t>LALFD</t>
  </si>
  <si>
    <t>ZANNI MARCO</t>
  </si>
  <si>
    <t>A0A8M</t>
  </si>
  <si>
    <t>BARBUTO GIUSEPPINA</t>
  </si>
  <si>
    <t>C0N9L</t>
  </si>
  <si>
    <t>MORETTINI MILES</t>
  </si>
  <si>
    <t>CARJJ</t>
  </si>
  <si>
    <t>BIANCO ALESSANDRO</t>
  </si>
  <si>
    <t>L02YW</t>
  </si>
  <si>
    <t>ISONNI LUISA</t>
  </si>
  <si>
    <t>LANK5</t>
  </si>
  <si>
    <t>NIESSNER GUIDO MARCELLO</t>
  </si>
  <si>
    <t>70AYH</t>
  </si>
  <si>
    <t>BOGGIO PAOLO</t>
  </si>
  <si>
    <t>E0A1T</t>
  </si>
  <si>
    <t>ROSSI MARCO</t>
  </si>
  <si>
    <t>8236L</t>
  </si>
  <si>
    <t>PICCINI ALESSANDRO</t>
  </si>
  <si>
    <t>L02YX</t>
  </si>
  <si>
    <t>DARJAN LIDIA</t>
  </si>
  <si>
    <t>L02YY</t>
  </si>
  <si>
    <t>FESTINI SUGHI FABIO</t>
  </si>
  <si>
    <t>Iscritti</t>
  </si>
  <si>
    <t>Non Partiti</t>
  </si>
  <si>
    <t>Non arrivati</t>
  </si>
  <si>
    <t>Squalificati</t>
  </si>
  <si>
    <t>Esposta ore:</t>
  </si>
  <si>
    <t>La giuria</t>
  </si>
  <si>
    <t>Classifica Generale Maschile</t>
  </si>
  <si>
    <t>517E2</t>
  </si>
  <si>
    <t>Classifica Senior Maschile</t>
  </si>
  <si>
    <t>Classifica Master Maschile</t>
  </si>
  <si>
    <t>Classifica Generale Femminile</t>
  </si>
  <si>
    <t>Classifica Senior Femminile</t>
  </si>
  <si>
    <t>Classifica Master Femminile</t>
  </si>
  <si>
    <t>1100 m</t>
  </si>
  <si>
    <t>Classifica Generale Cadetti e Junior Maschile</t>
  </si>
  <si>
    <t>CURTONI FILIPPO</t>
  </si>
  <si>
    <t>JM</t>
  </si>
  <si>
    <t>FACPN</t>
  </si>
  <si>
    <t>VAIRETTI SAMUELE</t>
  </si>
  <si>
    <t>CM</t>
  </si>
  <si>
    <t>LA6EC</t>
  </si>
  <si>
    <t>CIOCCARELLI ALESSANDRO</t>
  </si>
  <si>
    <t>HAVWM</t>
  </si>
  <si>
    <t>GUSMEROLI MARCO</t>
  </si>
  <si>
    <t>HAECD</t>
  </si>
  <si>
    <t>GIANOLI EDOARDO</t>
  </si>
  <si>
    <t>72C3R</t>
  </si>
  <si>
    <t>PURICELLI SIMONE</t>
  </si>
  <si>
    <t>LANK4</t>
  </si>
  <si>
    <t>BUZZI DAMIANO</t>
  </si>
  <si>
    <t>Classifica Cadetti Maschile</t>
  </si>
  <si>
    <t>Classifica Junior Maschile</t>
  </si>
  <si>
    <t>AO30</t>
  </si>
  <si>
    <t>SC MONT NERY</t>
  </si>
  <si>
    <t>531XY</t>
  </si>
  <si>
    <t>CAPPELLETTI FABIO</t>
  </si>
  <si>
    <t>VB12</t>
  </si>
  <si>
    <t>SC VALLE ANZASCA</t>
  </si>
  <si>
    <t>A0DR8</t>
  </si>
  <si>
    <t>CIVEROLO CLAUDIO</t>
  </si>
  <si>
    <t>AOC</t>
  </si>
  <si>
    <t>VC16</t>
  </si>
  <si>
    <t>SC VARALLO SESIA</t>
  </si>
  <si>
    <t>81FX1</t>
  </si>
  <si>
    <t>PANZERA LORENZO</t>
  </si>
  <si>
    <t>SARTORE PAOLO</t>
  </si>
  <si>
    <t>VB07</t>
  </si>
  <si>
    <t>GS TRASQUERA</t>
  </si>
  <si>
    <t>8237V</t>
  </si>
  <si>
    <t>MARTINETTI VALTER</t>
  </si>
  <si>
    <t>9A3ED</t>
  </si>
  <si>
    <t>CIMENTI CARLALBERTO</t>
  </si>
  <si>
    <t>TOEP</t>
  </si>
  <si>
    <t>TEAM NUOVI TRAGUARDI</t>
  </si>
  <si>
    <t>9061A</t>
  </si>
  <si>
    <t>CIVIDINI VALENTINO</t>
  </si>
  <si>
    <t>BG81</t>
  </si>
  <si>
    <t>GS ALTITUDE</t>
  </si>
  <si>
    <t>HAPTH</t>
  </si>
  <si>
    <t>DE ALBERTIS LORENZO</t>
  </si>
  <si>
    <t>05EMJ</t>
  </si>
  <si>
    <t>PEDRAZZO CESARE</t>
  </si>
  <si>
    <t>BI12</t>
  </si>
  <si>
    <t>A.P.D. PIETRO MICCA</t>
  </si>
  <si>
    <t>36DM4</t>
  </si>
  <si>
    <t>ZANI FABIO</t>
  </si>
  <si>
    <t>4HAD3</t>
  </si>
  <si>
    <t>CIOCCA DAVIDE</t>
  </si>
  <si>
    <t>4HLF4</t>
  </si>
  <si>
    <t>VITALINI ERMANNO</t>
  </si>
  <si>
    <t>H0453</t>
  </si>
  <si>
    <t>BLARDONE GABRIELE</t>
  </si>
  <si>
    <t>HAR5N</t>
  </si>
  <si>
    <t>TOSI TOMMASO</t>
  </si>
  <si>
    <t>AAAA</t>
  </si>
  <si>
    <t>RUTTIMAN STEFAN</t>
  </si>
  <si>
    <t>BRIG</t>
  </si>
  <si>
    <t>S858865</t>
  </si>
  <si>
    <t>ZENKLUSEN PHILIPP</t>
  </si>
  <si>
    <t>SC GLISHORN</t>
  </si>
  <si>
    <t>E09YD</t>
  </si>
  <si>
    <t>TOFFOLET STEFANO</t>
  </si>
  <si>
    <t>VB02</t>
  </si>
  <si>
    <t>GSA INTRA</t>
  </si>
  <si>
    <t>52RT6</t>
  </si>
  <si>
    <t>VAIRETTI DANIELE</t>
  </si>
  <si>
    <t>F05N8</t>
  </si>
  <si>
    <t>VINZIA DIEGO</t>
  </si>
  <si>
    <t>LACZ7</t>
  </si>
  <si>
    <t>ZANOLI PIETRO</t>
  </si>
  <si>
    <t>F05P7</t>
  </si>
  <si>
    <t>VOLPONE DANIELE</t>
  </si>
  <si>
    <t>LAA4P</t>
  </si>
  <si>
    <t>GIORGIS PAOLO</t>
  </si>
  <si>
    <t>VB21</t>
  </si>
  <si>
    <t>SC VALLE VIGEZZO</t>
  </si>
  <si>
    <t>F05N7</t>
  </si>
  <si>
    <t>CERESOLI LUCA</t>
  </si>
  <si>
    <t>A092L</t>
  </si>
  <si>
    <t>RAMPONI TIZIANO</t>
  </si>
  <si>
    <t>HAK4C</t>
  </si>
  <si>
    <t>BUSCA MASSIMO</t>
  </si>
  <si>
    <t>DAV1X</t>
  </si>
  <si>
    <t>TRISCONI MARCO</t>
  </si>
  <si>
    <t>0E81C</t>
  </si>
  <si>
    <t>BECCHETTI DAVIDE</t>
  </si>
  <si>
    <t>BS84</t>
  </si>
  <si>
    <t>SC CONCESIO</t>
  </si>
  <si>
    <t>61X98</t>
  </si>
  <si>
    <t>BRIVIO FAUSTO</t>
  </si>
  <si>
    <t>E0A1M</t>
  </si>
  <si>
    <t>PRINI FABIO</t>
  </si>
  <si>
    <t>IAPL7</t>
  </si>
  <si>
    <t>BUONOMINI GIACOMO</t>
  </si>
  <si>
    <t>CAT</t>
  </si>
  <si>
    <t>PT26</t>
  </si>
  <si>
    <t>SCI MONTAGNA PISTOIESE</t>
  </si>
  <si>
    <t>C0NCL</t>
  </si>
  <si>
    <t>SUMMA GIAN LUCA</t>
  </si>
  <si>
    <t>AO47</t>
  </si>
  <si>
    <t>SC CERVINO</t>
  </si>
  <si>
    <t>CAKM8</t>
  </si>
  <si>
    <t>MISTRI NICHOLAS</t>
  </si>
  <si>
    <t>HATV5</t>
  </si>
  <si>
    <t>CASTELLI ANGELO</t>
  </si>
  <si>
    <t>0DD0Y</t>
  </si>
  <si>
    <t>MAGNI ALBERTO</t>
  </si>
  <si>
    <t>LC08</t>
  </si>
  <si>
    <t>AS PREMANA</t>
  </si>
  <si>
    <t>LA1XW</t>
  </si>
  <si>
    <t>VILLA DAMIANO</t>
  </si>
  <si>
    <t>CHZZZ</t>
  </si>
  <si>
    <t>NAEFEN LUCIA</t>
  </si>
  <si>
    <t>MF</t>
  </si>
  <si>
    <t>60XHT</t>
  </si>
  <si>
    <t>VALLOSIO SERGIO</t>
  </si>
  <si>
    <t>AO95</t>
  </si>
  <si>
    <t>SC DRINK</t>
  </si>
  <si>
    <t>C0NDF</t>
  </si>
  <si>
    <t>TIONI GIANCARLO</t>
  </si>
  <si>
    <t>EAT2W</t>
  </si>
  <si>
    <t>MERGOZZI CRISTIANO</t>
  </si>
  <si>
    <t>E0A1W</t>
  </si>
  <si>
    <t>GRASSI CRISTIAN</t>
  </si>
  <si>
    <t>DAXNV</t>
  </si>
  <si>
    <t>FOBELLI DORIANO</t>
  </si>
  <si>
    <t>FA4T4</t>
  </si>
  <si>
    <t>BONANDRINI PAOLO</t>
  </si>
  <si>
    <t>DAKZ2</t>
  </si>
  <si>
    <t>BERGERETTI DANIELE</t>
  </si>
  <si>
    <t>EAP37</t>
  </si>
  <si>
    <t>BASSO GIANNI</t>
  </si>
  <si>
    <t>01P0W</t>
  </si>
  <si>
    <t>COMELLO PIER PAOLO</t>
  </si>
  <si>
    <t>BI14</t>
  </si>
  <si>
    <t>SC LA BUFAROLA</t>
  </si>
  <si>
    <t>HA15L</t>
  </si>
  <si>
    <t>GIACOLETTI LUCA</t>
  </si>
  <si>
    <t>0EDTV</t>
  </si>
  <si>
    <t>GARAVINI MASSIMO</t>
  </si>
  <si>
    <t>DA2NF</t>
  </si>
  <si>
    <t>BOTTI GIULIA</t>
  </si>
  <si>
    <t>90L12</t>
  </si>
  <si>
    <t>PIRALLA PIER LUIGI</t>
  </si>
  <si>
    <t>90LA7</t>
  </si>
  <si>
    <t>GUIZZETTI ADRIANO</t>
  </si>
  <si>
    <t>DA3PV</t>
  </si>
  <si>
    <t>ARRIGONI ALESSIO</t>
  </si>
  <si>
    <t>CO19</t>
  </si>
  <si>
    <t>SC BOLETTO</t>
  </si>
  <si>
    <t>DAXNW</t>
  </si>
  <si>
    <t>PESENTI RENATO</t>
  </si>
  <si>
    <t>riga start</t>
  </si>
  <si>
    <t>tiga att</t>
  </si>
  <si>
    <t>SCI CLUB BOGNANCO</t>
  </si>
  <si>
    <t>SCI ALPINISMO TOUR DEL MONSCERA</t>
  </si>
  <si>
    <t>27° SCI ALPINISTICA ALTA VAL BOGNANCO</t>
  </si>
  <si>
    <t>Classifica Ufficiale</t>
  </si>
  <si>
    <t>SOC. ORGANIZZATRICE:</t>
  </si>
  <si>
    <t>GARA CAL. FEDERALE N°:</t>
  </si>
  <si>
    <t>LOCALITA' :</t>
  </si>
  <si>
    <t>ALPE SAN BERNARDO - VALLE BOGNANCO (VB)</t>
  </si>
  <si>
    <t>CODICE SOCIETA'</t>
  </si>
  <si>
    <t>VB13</t>
  </si>
  <si>
    <t>DATA:</t>
  </si>
  <si>
    <t>21 FEBBRAIO 2010</t>
  </si>
  <si>
    <t>SIGLA GARA</t>
  </si>
  <si>
    <t>XP027</t>
  </si>
  <si>
    <t>GIURIA</t>
  </si>
  <si>
    <t>CARATTERISTICHE TECNICHE</t>
  </si>
  <si>
    <t>DELEGATO TECNICO:</t>
  </si>
  <si>
    <t>GUSMEROLI RICCARDO</t>
  </si>
  <si>
    <t>NOME PISTA:</t>
  </si>
  <si>
    <t>MONSCERA</t>
  </si>
  <si>
    <t>ASSISTENTE T.D.:</t>
  </si>
  <si>
    <t>SCANDROGLIO LORENZO</t>
  </si>
  <si>
    <t>LUNGHEZZA:</t>
  </si>
  <si>
    <t>DIRETTORE DI GARA:</t>
  </si>
  <si>
    <t>GALLETTI G.CARLO</t>
  </si>
  <si>
    <t>DISLIVELLO:</t>
  </si>
  <si>
    <t>1600 m</t>
  </si>
  <si>
    <t>RESPONSABILE PERCORSO:</t>
  </si>
  <si>
    <t>DE LUCA STEFANO</t>
  </si>
  <si>
    <t>ORA DI PARTENZA:</t>
  </si>
  <si>
    <t>TIPO GARA:</t>
  </si>
  <si>
    <t>CLASSICA INDIVIDUALE</t>
  </si>
  <si>
    <t>METODO DI PARTENZA :</t>
  </si>
  <si>
    <t>SIMULTANEO</t>
  </si>
  <si>
    <t>Classifica Generale Maschile e Femminile</t>
  </si>
  <si>
    <t>POS</t>
  </si>
  <si>
    <t>NUM PETT</t>
  </si>
  <si>
    <t>NUM. COD.</t>
  </si>
  <si>
    <t>CONCORRENTE                     COGNOME - NOME</t>
  </si>
  <si>
    <t>ANNO</t>
  </si>
  <si>
    <t>COM.</t>
  </si>
  <si>
    <t>COD. SOC.</t>
  </si>
  <si>
    <t>SOCIETA'</t>
  </si>
  <si>
    <t>CAT.</t>
  </si>
  <si>
    <t>TEMPO FINALE</t>
  </si>
  <si>
    <t>DISTACCO</t>
  </si>
  <si>
    <t>NOTE</t>
  </si>
  <si>
    <t>A092R</t>
  </si>
  <si>
    <t>MORIONDO PAOLO</t>
  </si>
  <si>
    <t>AC</t>
  </si>
  <si>
    <t>SO38</t>
  </si>
  <si>
    <t>SC VALTARTANO</t>
  </si>
  <si>
    <t>SM</t>
  </si>
  <si>
    <t>12VHH</t>
  </si>
  <si>
    <t>MARTINI THOMAS</t>
  </si>
  <si>
    <t>TN</t>
  </si>
  <si>
    <t>TND1</t>
  </si>
  <si>
    <t>SC BRENTA TEAM</t>
  </si>
  <si>
    <t>1M4WF</t>
  </si>
  <si>
    <t>BOSCACCI GRAZIANO</t>
  </si>
  <si>
    <t>SO09</t>
  </si>
  <si>
    <t>SC POL ALBOSAGGIA</t>
  </si>
  <si>
    <t>81XE6</t>
  </si>
  <si>
    <t>SALA DINO</t>
  </si>
  <si>
    <t>SO31</t>
  </si>
  <si>
    <t>SC SONDALO</t>
  </si>
  <si>
    <t>12P0M</t>
  </si>
  <si>
    <t>FOPPOLI SIMONE</t>
  </si>
  <si>
    <t>A0935</t>
  </si>
  <si>
    <t>CALCINATI ANDREA</t>
  </si>
  <si>
    <t>A099T</t>
  </si>
  <si>
    <t>DEINI ERWIN</t>
  </si>
  <si>
    <t>VB09</t>
  </si>
  <si>
    <t>SC VALLE ANTIGORIO</t>
  </si>
  <si>
    <t>CAA1T</t>
  </si>
  <si>
    <t>PORTA SIMONE</t>
  </si>
  <si>
    <t>SO29</t>
  </si>
  <si>
    <t>SC ALTA VALTELLINA</t>
  </si>
  <si>
    <t>4HLLX</t>
  </si>
  <si>
    <t>BULANTI GIORGIO</t>
  </si>
  <si>
    <t>S2010232</t>
  </si>
  <si>
    <t>BIFFIGER CHRISTIAN</t>
  </si>
  <si>
    <t>CH-</t>
  </si>
  <si>
    <t>SC SIMPLON DORF</t>
  </si>
  <si>
    <t>4140X</t>
  </si>
  <si>
    <t>MIOTTI EMANUELE</t>
  </si>
  <si>
    <t>0DM2N</t>
  </si>
  <si>
    <t>ENRICI MAURIZIO</t>
  </si>
  <si>
    <t>VA</t>
  </si>
  <si>
    <t>AO11</t>
  </si>
  <si>
    <t>SC CORRADO GEX</t>
  </si>
  <si>
    <t>3WC2V</t>
  </si>
  <si>
    <t>CORLAZZOLI ANGELO</t>
  </si>
  <si>
    <t>BG08</t>
  </si>
  <si>
    <t>SC VALGANDINO</t>
  </si>
  <si>
    <t>04CYJ</t>
  </si>
  <si>
    <t>GUSMEROLI RENATO</t>
  </si>
  <si>
    <t>9291W</t>
  </si>
  <si>
    <t>BONDIOLI MARZIO</t>
  </si>
  <si>
    <t>BG07</t>
  </si>
  <si>
    <t>SC GAV VERTOVA</t>
  </si>
  <si>
    <t>1FM5C</t>
  </si>
  <si>
    <t>ROMANO GIOVANNI</t>
  </si>
  <si>
    <t>4L9LF</t>
  </si>
  <si>
    <t>TOSI MARCO</t>
  </si>
  <si>
    <t>MM</t>
  </si>
  <si>
    <t>DAX3A</t>
  </si>
  <si>
    <t>BASALINI STEFANO</t>
  </si>
  <si>
    <t>SC. BOGNANCO</t>
  </si>
  <si>
    <t>90F1T</t>
  </si>
  <si>
    <t>CURTONI MATTIA</t>
  </si>
  <si>
    <t>51702</t>
  </si>
  <si>
    <t>OMODEI ANDREA</t>
  </si>
  <si>
    <t>BS03</t>
  </si>
  <si>
    <t>CAI MARONE</t>
  </si>
  <si>
    <t>CHXXX</t>
  </si>
  <si>
    <t>ETZENSPERGER NATHALIE</t>
  </si>
  <si>
    <t>CH</t>
  </si>
  <si>
    <t>F2010</t>
  </si>
  <si>
    <t>SAC SWISS ALPIN CLUB</t>
  </si>
  <si>
    <t>SF</t>
  </si>
  <si>
    <t>HAK49</t>
  </si>
  <si>
    <t>VIGITELLO CORRADO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</si>
</sst>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%"/>
    <numFmt numFmtId="177" formatCode="&quot;L.&quot;\ #,##0.0;\-&quot;L.&quot;\ #,##0.0"/>
    <numFmt numFmtId="178" formatCode="0.000"/>
    <numFmt numFmtId="179" formatCode="0.000%"/>
    <numFmt numFmtId="180" formatCode="0.0000%"/>
    <numFmt numFmtId="181" formatCode="#,##0.0"/>
    <numFmt numFmtId="182" formatCode="#,##0.000"/>
    <numFmt numFmtId="183" formatCode="0.0"/>
    <numFmt numFmtId="184" formatCode="0.0000"/>
    <numFmt numFmtId="185" formatCode="0.00000"/>
    <numFmt numFmtId="186" formatCode="0.000000"/>
    <numFmt numFmtId="187" formatCode="mmm\-yyyy"/>
    <numFmt numFmtId="188" formatCode="#,##0_ ;\-#,##0\ "/>
    <numFmt numFmtId="189" formatCode="&quot;L.&quot;\ #,##0.000;\-&quot;L.&quot;\ #,##0.000"/>
    <numFmt numFmtId="190" formatCode="#,##0.00_ ;\-#,##0.00\ "/>
    <numFmt numFmtId="191" formatCode="#,##0.000_ ;\-#,##0.000\ "/>
    <numFmt numFmtId="192" formatCode="#,##0.0_ ;\-#,##0.0\ "/>
    <numFmt numFmtId="193" formatCode="_-[$€]\ * #,##0.00_-;\-[$€]\ * #,##0.00_-;_-[$€]\ * &quot;-&quot;??_-;_-@_-"/>
    <numFmt numFmtId="194" formatCode="#,##0.00\ [$€-1007];\-#,##0.00\ [$€-1007]"/>
    <numFmt numFmtId="195" formatCode="[$€-410]\ #,##0.00;\-[$€-410]\ #,##0.00"/>
    <numFmt numFmtId="196" formatCode="d/m"/>
    <numFmt numFmtId="197" formatCode="d\-mmm\-yy"/>
    <numFmt numFmtId="198" formatCode="#,##0_);\-#,##0"/>
    <numFmt numFmtId="199" formatCode="&quot;€&quot;\ #,##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36"/>
      <color indexed="12"/>
      <name val="Candara"/>
      <family val="2"/>
    </font>
    <font>
      <b/>
      <sz val="24"/>
      <name val="Candara"/>
      <family val="2"/>
    </font>
    <font>
      <b/>
      <sz val="20"/>
      <name val="Candara"/>
      <family val="2"/>
    </font>
    <font>
      <b/>
      <sz val="18"/>
      <name val="Candara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sz val="12"/>
      <name val="Candara"/>
      <family val="2"/>
    </font>
    <font>
      <sz val="20"/>
      <color indexed="10"/>
      <name val="Candara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b/>
      <sz val="12"/>
      <color indexed="18"/>
      <name val="Arial"/>
      <family val="2"/>
    </font>
    <font>
      <b/>
      <i/>
      <sz val="12"/>
      <color indexed="12"/>
      <name val="Times New Roman"/>
      <family val="1"/>
    </font>
    <font>
      <b/>
      <i/>
      <sz val="12"/>
      <color indexed="56"/>
      <name val="Times New Roman"/>
      <family val="1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3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170" fontId="4" fillId="30" borderId="0">
      <alignment/>
      <protection/>
    </xf>
    <xf numFmtId="0" fontId="0" fillId="31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5" fillId="0" borderId="0" xfId="0" applyNumberFormat="1" applyFont="1" applyFill="1" applyAlignment="1">
      <alignment/>
    </xf>
    <xf numFmtId="37" fontId="5" fillId="0" borderId="0" xfId="6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" fontId="14" fillId="0" borderId="18" xfId="47" applyNumberFormat="1" applyFont="1" applyFill="1" applyBorder="1" applyAlignment="1">
      <alignment horizontal="center" wrapText="1"/>
      <protection/>
    </xf>
    <xf numFmtId="170" fontId="14" fillId="0" borderId="18" xfId="47" applyFont="1" applyFill="1" applyBorder="1" applyAlignment="1">
      <alignment horizontal="center" wrapText="1"/>
      <protection/>
    </xf>
    <xf numFmtId="170" fontId="14" fillId="0" borderId="18" xfId="47" applyFont="1" applyFill="1" applyBorder="1" applyAlignment="1">
      <alignment horizontal="left" wrapText="1"/>
      <protection/>
    </xf>
    <xf numFmtId="190" fontId="14" fillId="0" borderId="18" xfId="47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Font="1" applyFill="1" applyAlignment="1">
      <alignment wrapText="1"/>
    </xf>
    <xf numFmtId="37" fontId="0" fillId="0" borderId="0" xfId="62" applyNumberFormat="1" applyFont="1" applyFill="1" applyAlignment="1">
      <alignment wrapText="1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21" fontId="4" fillId="0" borderId="13" xfId="0" applyNumberFormat="1" applyFont="1" applyFill="1" applyBorder="1" applyAlignment="1" applyProtection="1">
      <alignment horizontal="center"/>
      <protection locked="0"/>
    </xf>
    <xf numFmtId="21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15" fillId="0" borderId="0" xfId="0" applyNumberFormat="1" applyFont="1" applyFill="1" applyAlignment="1">
      <alignment/>
    </xf>
    <xf numFmtId="37" fontId="15" fillId="0" borderId="0" xfId="62" applyNumberFormat="1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1" fontId="4" fillId="0" borderId="0" xfId="0" applyNumberFormat="1" applyFont="1" applyFill="1" applyBorder="1" applyAlignment="1" applyProtection="1" quotePrefix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21" fontId="4" fillId="0" borderId="16" xfId="0" applyNumberFormat="1" applyFont="1" applyFill="1" applyBorder="1" applyAlignment="1" applyProtection="1">
      <alignment horizontal="center"/>
      <protection locked="0"/>
    </xf>
    <xf numFmtId="21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0" borderId="0" xfId="0" applyFont="1" applyFill="1" applyBorder="1" applyAlignment="1" applyProtection="1">
      <alignment horizontal="right"/>
      <protection locked="0"/>
    </xf>
    <xf numFmtId="0" fontId="12" fillId="34" borderId="0" xfId="0" applyFont="1" applyFill="1" applyAlignment="1">
      <alignment horizontal="center"/>
    </xf>
    <xf numFmtId="20" fontId="16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" fontId="19" fillId="0" borderId="12" xfId="47" applyNumberFormat="1" applyFont="1" applyFill="1" applyBorder="1" applyAlignment="1">
      <alignment horizontal="center" wrapText="1"/>
      <protection/>
    </xf>
    <xf numFmtId="190" fontId="19" fillId="0" borderId="13" xfId="47" applyNumberFormat="1" applyFont="1" applyFill="1" applyBorder="1" applyAlignment="1">
      <alignment horizontal="center" wrapText="1"/>
      <protection/>
    </xf>
    <xf numFmtId="190" fontId="19" fillId="0" borderId="14" xfId="47" applyNumberFormat="1" applyFont="1" applyFill="1" applyBorder="1" applyAlignment="1">
      <alignment horizontal="center" wrapText="1"/>
      <protection/>
    </xf>
    <xf numFmtId="1" fontId="19" fillId="0" borderId="10" xfId="47" applyNumberFormat="1" applyFont="1" applyFill="1" applyBorder="1" applyAlignment="1">
      <alignment horizontal="center" wrapText="1"/>
      <protection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12" fillId="34" borderId="0" xfId="0" applyFont="1" applyFill="1" applyAlignment="1">
      <alignment horizontal="left"/>
    </xf>
    <xf numFmtId="1" fontId="14" fillId="0" borderId="19" xfId="47" applyNumberFormat="1" applyFont="1" applyFill="1" applyBorder="1" applyAlignment="1">
      <alignment horizontal="center" wrapText="1"/>
      <protection/>
    </xf>
    <xf numFmtId="170" fontId="14" fillId="0" borderId="19" xfId="47" applyFont="1" applyFill="1" applyBorder="1" applyAlignment="1">
      <alignment horizontal="center" wrapText="1"/>
      <protection/>
    </xf>
    <xf numFmtId="170" fontId="14" fillId="0" borderId="19" xfId="47" applyFont="1" applyFill="1" applyBorder="1" applyAlignment="1">
      <alignment horizontal="left" wrapText="1"/>
      <protection/>
    </xf>
    <xf numFmtId="190" fontId="14" fillId="0" borderId="19" xfId="47" applyNumberFormat="1" applyFont="1" applyFill="1" applyBorder="1" applyAlignment="1">
      <alignment horizontal="center" wrapText="1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21" fontId="4" fillId="0" borderId="21" xfId="0" applyNumberFormat="1" applyFont="1" applyFill="1" applyBorder="1" applyAlignment="1" applyProtection="1">
      <alignment horizontal="center"/>
      <protection locked="0"/>
    </xf>
    <xf numFmtId="21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2" fillId="34" borderId="0" xfId="0" applyFont="1" applyFill="1" applyAlignment="1" applyProtection="1">
      <alignment/>
      <protection locked="0"/>
    </xf>
    <xf numFmtId="0" fontId="12" fillId="34" borderId="0" xfId="0" applyFont="1" applyFill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16" fontId="14" fillId="0" borderId="12" xfId="47" applyNumberFormat="1" applyFont="1" applyFill="1" applyBorder="1" applyAlignment="1">
      <alignment horizontal="center" wrapText="1"/>
      <protection/>
    </xf>
    <xf numFmtId="16" fontId="14" fillId="0" borderId="14" xfId="47" applyNumberFormat="1" applyFont="1" applyFill="1" applyBorder="1" applyAlignment="1">
      <alignment horizontal="center" wrapText="1"/>
      <protection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" fontId="14" fillId="0" borderId="20" xfId="47" applyNumberFormat="1" applyFont="1" applyFill="1" applyBorder="1" applyAlignment="1">
      <alignment horizontal="center" wrapText="1"/>
      <protection/>
    </xf>
    <xf numFmtId="16" fontId="14" fillId="0" borderId="22" xfId="47" applyNumberFormat="1" applyFont="1" applyFill="1" applyBorder="1" applyAlignment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Dicembre95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3</xdr:row>
      <xdr:rowOff>38100</xdr:rowOff>
    </xdr:from>
    <xdr:to>
      <xdr:col>8</xdr:col>
      <xdr:colOff>400050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8100"/>
          <a:ext cx="8858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584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63225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228600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8100"/>
          <a:ext cx="8858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155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965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823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419100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8100"/>
          <a:ext cx="8858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104775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906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228600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96525" y="1571625"/>
          <a:ext cx="14382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</xdr:row>
      <xdr:rowOff>38100</xdr:rowOff>
    </xdr:from>
    <xdr:to>
      <xdr:col>8</xdr:col>
      <xdr:colOff>171450</xdr:colOff>
      <xdr:row>3</xdr:row>
      <xdr:rowOff>933450</xdr:rowOff>
    </xdr:to>
    <xdr:pic macro="[1]!ThisWorkbook.star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81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76200</xdr:rowOff>
    </xdr:from>
    <xdr:to>
      <xdr:col>2</xdr:col>
      <xdr:colOff>85725</xdr:colOff>
      <xdr:row>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9715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942975</xdr:colOff>
      <xdr:row>4</xdr:row>
      <xdr:rowOff>76200</xdr:rowOff>
    </xdr:from>
    <xdr:to>
      <xdr:col>12</xdr:col>
      <xdr:colOff>1200150</xdr:colOff>
      <xdr:row>6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10850" y="1571625"/>
          <a:ext cx="1438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nscera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Atleti"/>
      <sheetName val="Societa"/>
      <sheetName val="Generale"/>
      <sheetName val="AssolutaM"/>
      <sheetName val="SM"/>
      <sheetName val="MM"/>
      <sheetName val="AssolutaF"/>
      <sheetName val="SF"/>
      <sheetName val="MF"/>
      <sheetName val="AssolutaCJM"/>
      <sheetName val="CM"/>
      <sheetName val="JM"/>
      <sheetName val="AssolutaCJF"/>
      <sheetName val="CF"/>
      <sheetName val="JF"/>
      <sheetName val="Class_Soc"/>
      <sheetName val="Class_Soc_Merito"/>
      <sheetName val="Tabella"/>
      <sheetName val="Principale (2)"/>
      <sheetName val="Modulo1"/>
    </sheetNames>
    <definedNames>
      <definedName name="Macro4"/>
      <definedName name="ThisWorkbook.st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9"/>
  <sheetViews>
    <sheetView showGridLines="0" tabSelected="1" zoomScale="75" zoomScaleNormal="75" zoomScalePageLayoutView="0" workbookViewId="0" topLeftCell="A21">
      <selection activeCell="K42" sqref="K42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12.140625" style="2" customWidth="1"/>
    <col min="5" max="5" width="17.7109375" style="2" customWidth="1"/>
    <col min="6" max="6" width="10.421875" style="1" customWidth="1"/>
    <col min="7" max="7" width="9.7109375" style="2" customWidth="1"/>
    <col min="8" max="8" width="8.8515625" style="1" customWidth="1"/>
    <col min="9" max="9" width="20.0039062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5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3:75" ht="12.75" hidden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107</v>
      </c>
      <c r="J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129</v>
      </c>
      <c r="J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G8" s="5"/>
      <c r="J8" s="5"/>
      <c r="K8" s="5"/>
      <c r="L8" s="5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2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2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2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2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2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2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2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2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283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74</v>
      </c>
      <c r="C22" s="43" t="s">
        <v>296</v>
      </c>
      <c r="D22" s="44" t="s">
        <v>297</v>
      </c>
      <c r="E22" s="44"/>
      <c r="F22" s="43">
        <v>1975</v>
      </c>
      <c r="G22" s="44" t="s">
        <v>298</v>
      </c>
      <c r="H22" s="43" t="s">
        <v>299</v>
      </c>
      <c r="I22" s="44" t="s">
        <v>300</v>
      </c>
      <c r="J22" s="43" t="s">
        <v>301</v>
      </c>
      <c r="K22" s="45">
        <v>0.09824074074074074</v>
      </c>
      <c r="L22" s="46"/>
      <c r="M22" s="47"/>
      <c r="AL22" s="49"/>
      <c r="AM22" s="50"/>
      <c r="AN22" s="50"/>
      <c r="AO22" s="50"/>
    </row>
    <row r="23" spans="1:41" s="48" customFormat="1" ht="15">
      <c r="A23" s="51">
        <v>2</v>
      </c>
      <c r="B23" s="52">
        <v>63</v>
      </c>
      <c r="C23" s="52" t="s">
        <v>302</v>
      </c>
      <c r="D23" s="53" t="s">
        <v>303</v>
      </c>
      <c r="E23" s="53"/>
      <c r="F23" s="52">
        <v>1981</v>
      </c>
      <c r="G23" s="53" t="s">
        <v>304</v>
      </c>
      <c r="H23" s="52" t="s">
        <v>305</v>
      </c>
      <c r="I23" s="53" t="s">
        <v>306</v>
      </c>
      <c r="J23" s="52" t="s">
        <v>301</v>
      </c>
      <c r="K23" s="54">
        <v>0.09913194444444444</v>
      </c>
      <c r="L23" s="55">
        <f aca="true" t="shared" si="0" ref="L23:L54">IF(A23&lt;&gt;0,(K23-$K$22),"")</f>
        <v>0.0008912037037036996</v>
      </c>
      <c r="M23" s="56"/>
      <c r="AL23" s="49"/>
      <c r="AM23" s="50"/>
      <c r="AN23" s="50"/>
      <c r="AO23" s="50"/>
    </row>
    <row r="24" spans="1:41" s="48" customFormat="1" ht="15">
      <c r="A24" s="51">
        <v>3</v>
      </c>
      <c r="B24" s="52">
        <v>83</v>
      </c>
      <c r="C24" s="52" t="s">
        <v>307</v>
      </c>
      <c r="D24" s="53" t="s">
        <v>308</v>
      </c>
      <c r="E24" s="53"/>
      <c r="F24" s="52">
        <v>1969</v>
      </c>
      <c r="G24" s="53" t="s">
        <v>298</v>
      </c>
      <c r="H24" s="52" t="s">
        <v>309</v>
      </c>
      <c r="I24" s="53" t="s">
        <v>310</v>
      </c>
      <c r="J24" s="52" t="s">
        <v>301</v>
      </c>
      <c r="K24" s="54">
        <v>0.10126157407407406</v>
      </c>
      <c r="L24" s="55">
        <f t="shared" si="0"/>
        <v>0.00302083333333332</v>
      </c>
      <c r="M24" s="56"/>
      <c r="AL24" s="49"/>
      <c r="AM24" s="50"/>
      <c r="AN24" s="50"/>
      <c r="AO24" s="50"/>
    </row>
    <row r="25" spans="1:41" s="48" customFormat="1" ht="15">
      <c r="A25" s="51">
        <v>4</v>
      </c>
      <c r="B25" s="52">
        <v>153</v>
      </c>
      <c r="C25" s="52" t="s">
        <v>311</v>
      </c>
      <c r="D25" s="53" t="s">
        <v>312</v>
      </c>
      <c r="E25" s="53"/>
      <c r="F25" s="52">
        <v>1966</v>
      </c>
      <c r="G25" s="53" t="s">
        <v>298</v>
      </c>
      <c r="H25" s="52" t="s">
        <v>313</v>
      </c>
      <c r="I25" s="53" t="s">
        <v>314</v>
      </c>
      <c r="J25" s="52" t="s">
        <v>301</v>
      </c>
      <c r="K25" s="54">
        <v>0.10180555555555555</v>
      </c>
      <c r="L25" s="55">
        <f t="shared" si="0"/>
        <v>0.0035648148148148123</v>
      </c>
      <c r="M25" s="56"/>
      <c r="AL25" s="49"/>
      <c r="AM25" s="50"/>
      <c r="AN25" s="50"/>
      <c r="AO25" s="50"/>
    </row>
    <row r="26" spans="1:41" s="48" customFormat="1" ht="15">
      <c r="A26" s="51">
        <v>5</v>
      </c>
      <c r="B26" s="52">
        <v>154</v>
      </c>
      <c r="C26" s="52" t="s">
        <v>315</v>
      </c>
      <c r="D26" s="53" t="s">
        <v>316</v>
      </c>
      <c r="E26" s="53"/>
      <c r="F26" s="52">
        <v>1975</v>
      </c>
      <c r="G26" s="53" t="s">
        <v>298</v>
      </c>
      <c r="H26" s="52" t="s">
        <v>313</v>
      </c>
      <c r="I26" s="53" t="s">
        <v>314</v>
      </c>
      <c r="J26" s="52" t="s">
        <v>301</v>
      </c>
      <c r="K26" s="54">
        <v>0.10368055555555555</v>
      </c>
      <c r="L26" s="55">
        <f t="shared" si="0"/>
        <v>0.005439814814814814</v>
      </c>
      <c r="M26" s="56"/>
      <c r="AL26" s="49"/>
      <c r="AM26" s="50"/>
      <c r="AN26" s="50"/>
      <c r="AO26" s="50"/>
    </row>
    <row r="27" spans="1:41" s="48" customFormat="1" ht="15">
      <c r="A27" s="51">
        <v>6</v>
      </c>
      <c r="B27" s="52">
        <v>70</v>
      </c>
      <c r="C27" s="52" t="s">
        <v>317</v>
      </c>
      <c r="D27" s="53" t="s">
        <v>318</v>
      </c>
      <c r="E27" s="53"/>
      <c r="F27" s="52">
        <v>1980</v>
      </c>
      <c r="G27" s="53" t="s">
        <v>298</v>
      </c>
      <c r="H27" s="52" t="s">
        <v>299</v>
      </c>
      <c r="I27" s="53" t="s">
        <v>300</v>
      </c>
      <c r="J27" s="52" t="s">
        <v>301</v>
      </c>
      <c r="K27" s="54">
        <v>0.1040162037037037</v>
      </c>
      <c r="L27" s="55">
        <f t="shared" si="0"/>
        <v>0.0057754629629629545</v>
      </c>
      <c r="M27" s="56"/>
      <c r="AL27" s="49"/>
      <c r="AM27" s="50"/>
      <c r="AN27" s="50"/>
      <c r="AO27" s="50"/>
    </row>
    <row r="28" spans="1:41" s="48" customFormat="1" ht="15">
      <c r="A28" s="51">
        <v>7</v>
      </c>
      <c r="B28" s="52">
        <v>124</v>
      </c>
      <c r="C28" s="52" t="s">
        <v>319</v>
      </c>
      <c r="D28" s="53" t="s">
        <v>320</v>
      </c>
      <c r="E28" s="53"/>
      <c r="F28" s="52">
        <v>1982</v>
      </c>
      <c r="G28" s="53" t="s">
        <v>298</v>
      </c>
      <c r="H28" s="52" t="s">
        <v>321</v>
      </c>
      <c r="I28" s="53" t="s">
        <v>322</v>
      </c>
      <c r="J28" s="52" t="s">
        <v>301</v>
      </c>
      <c r="K28" s="54">
        <v>0.10454861111111112</v>
      </c>
      <c r="L28" s="55">
        <f t="shared" si="0"/>
        <v>0.00630787037037038</v>
      </c>
      <c r="M28" s="56"/>
      <c r="AL28" s="49"/>
      <c r="AM28" s="50"/>
      <c r="AN28" s="50"/>
      <c r="AO28" s="50"/>
    </row>
    <row r="29" spans="1:41" s="48" customFormat="1" ht="15">
      <c r="A29" s="51">
        <v>8</v>
      </c>
      <c r="B29" s="52">
        <v>116</v>
      </c>
      <c r="C29" s="52" t="s">
        <v>323</v>
      </c>
      <c r="D29" s="53" t="s">
        <v>324</v>
      </c>
      <c r="E29" s="53"/>
      <c r="F29" s="52">
        <v>1988</v>
      </c>
      <c r="G29" s="53" t="s">
        <v>298</v>
      </c>
      <c r="H29" s="52" t="s">
        <v>325</v>
      </c>
      <c r="I29" s="53" t="s">
        <v>326</v>
      </c>
      <c r="J29" s="52" t="s">
        <v>301</v>
      </c>
      <c r="K29" s="54">
        <v>0.10501157407407408</v>
      </c>
      <c r="L29" s="55">
        <f t="shared" si="0"/>
        <v>0.006770833333333337</v>
      </c>
      <c r="M29" s="56"/>
      <c r="AL29" s="49"/>
      <c r="AM29" s="50"/>
      <c r="AN29" s="50"/>
      <c r="AO29" s="50"/>
    </row>
    <row r="30" spans="1:41" s="48" customFormat="1" ht="15">
      <c r="A30" s="51">
        <v>9</v>
      </c>
      <c r="B30" s="52">
        <v>68</v>
      </c>
      <c r="C30" s="52" t="s">
        <v>327</v>
      </c>
      <c r="D30" s="53" t="s">
        <v>328</v>
      </c>
      <c r="E30" s="53"/>
      <c r="F30" s="52">
        <v>1975</v>
      </c>
      <c r="G30" s="53" t="s">
        <v>298</v>
      </c>
      <c r="H30" s="52" t="s">
        <v>299</v>
      </c>
      <c r="I30" s="53" t="s">
        <v>300</v>
      </c>
      <c r="J30" s="52" t="s">
        <v>301</v>
      </c>
      <c r="K30" s="54">
        <v>0.10546296296296297</v>
      </c>
      <c r="L30" s="55">
        <f t="shared" si="0"/>
        <v>0.007222222222222227</v>
      </c>
      <c r="M30" s="56"/>
      <c r="AL30" s="49"/>
      <c r="AM30" s="50"/>
      <c r="AN30" s="50"/>
      <c r="AO30" s="50"/>
    </row>
    <row r="31" spans="1:41" s="48" customFormat="1" ht="15">
      <c r="A31" s="51">
        <v>10</v>
      </c>
      <c r="B31" s="52">
        <v>148</v>
      </c>
      <c r="C31" s="52" t="s">
        <v>329</v>
      </c>
      <c r="D31" s="53" t="s">
        <v>330</v>
      </c>
      <c r="E31" s="53"/>
      <c r="F31" s="52">
        <v>1972</v>
      </c>
      <c r="G31" s="53"/>
      <c r="H31" s="52" t="s">
        <v>331</v>
      </c>
      <c r="I31" s="53" t="s">
        <v>332</v>
      </c>
      <c r="J31" s="52" t="s">
        <v>301</v>
      </c>
      <c r="K31" s="54">
        <v>0.10547453703703703</v>
      </c>
      <c r="L31" s="55">
        <f t="shared" si="0"/>
        <v>0.007233796296296294</v>
      </c>
      <c r="M31" s="56"/>
      <c r="AL31" s="49"/>
      <c r="AM31" s="50"/>
      <c r="AN31" s="50"/>
      <c r="AO31" s="50"/>
    </row>
    <row r="32" spans="1:41" s="48" customFormat="1" ht="15">
      <c r="A32" s="51">
        <v>11</v>
      </c>
      <c r="B32" s="52">
        <v>73</v>
      </c>
      <c r="C32" s="52" t="s">
        <v>333</v>
      </c>
      <c r="D32" s="53" t="s">
        <v>334</v>
      </c>
      <c r="E32" s="53"/>
      <c r="F32" s="52">
        <v>1978</v>
      </c>
      <c r="G32" s="53" t="s">
        <v>298</v>
      </c>
      <c r="H32" s="52" t="s">
        <v>299</v>
      </c>
      <c r="I32" s="53" t="s">
        <v>300</v>
      </c>
      <c r="J32" s="52" t="s">
        <v>301</v>
      </c>
      <c r="K32" s="54">
        <v>0.10638888888888888</v>
      </c>
      <c r="L32" s="55">
        <f t="shared" si="0"/>
        <v>0.00814814814814814</v>
      </c>
      <c r="M32" s="56"/>
      <c r="AL32" s="49"/>
      <c r="AM32" s="50"/>
      <c r="AN32" s="50"/>
      <c r="AO32" s="50"/>
    </row>
    <row r="33" spans="1:41" s="48" customFormat="1" ht="15">
      <c r="A33" s="51">
        <v>12</v>
      </c>
      <c r="B33" s="52">
        <v>91</v>
      </c>
      <c r="C33" s="52" t="s">
        <v>335</v>
      </c>
      <c r="D33" s="53" t="s">
        <v>336</v>
      </c>
      <c r="E33" s="53"/>
      <c r="F33" s="52">
        <v>1978</v>
      </c>
      <c r="G33" s="53" t="s">
        <v>337</v>
      </c>
      <c r="H33" s="52" t="s">
        <v>338</v>
      </c>
      <c r="I33" s="53" t="s">
        <v>339</v>
      </c>
      <c r="J33" s="52" t="s">
        <v>301</v>
      </c>
      <c r="K33" s="54">
        <v>0.10685185185185185</v>
      </c>
      <c r="L33" s="55">
        <f t="shared" si="0"/>
        <v>0.008611111111111111</v>
      </c>
      <c r="M33" s="56"/>
      <c r="AL33" s="49"/>
      <c r="AM33" s="50"/>
      <c r="AN33" s="50"/>
      <c r="AO33" s="50"/>
    </row>
    <row r="34" spans="1:41" s="48" customFormat="1" ht="15">
      <c r="A34" s="51">
        <v>13</v>
      </c>
      <c r="B34" s="52">
        <v>67</v>
      </c>
      <c r="C34" s="52" t="s">
        <v>340</v>
      </c>
      <c r="D34" s="53" t="s">
        <v>341</v>
      </c>
      <c r="E34" s="53"/>
      <c r="F34" s="52">
        <v>1970</v>
      </c>
      <c r="G34" s="53" t="s">
        <v>298</v>
      </c>
      <c r="H34" s="52" t="s">
        <v>342</v>
      </c>
      <c r="I34" s="53" t="s">
        <v>343</v>
      </c>
      <c r="J34" s="52" t="s">
        <v>301</v>
      </c>
      <c r="K34" s="54">
        <v>0.10696759259259259</v>
      </c>
      <c r="L34" s="55">
        <f t="shared" si="0"/>
        <v>0.008726851851851847</v>
      </c>
      <c r="M34" s="56"/>
      <c r="AL34" s="49"/>
      <c r="AM34" s="50"/>
      <c r="AN34" s="50"/>
      <c r="AO34" s="50"/>
    </row>
    <row r="35" spans="1:41" s="48" customFormat="1" ht="15">
      <c r="A35" s="51">
        <v>14</v>
      </c>
      <c r="B35" s="52">
        <v>72</v>
      </c>
      <c r="C35" s="52" t="s">
        <v>344</v>
      </c>
      <c r="D35" s="53" t="s">
        <v>345</v>
      </c>
      <c r="E35" s="53"/>
      <c r="F35" s="52">
        <v>1965</v>
      </c>
      <c r="G35" s="53" t="s">
        <v>298</v>
      </c>
      <c r="H35" s="52" t="s">
        <v>299</v>
      </c>
      <c r="I35" s="53" t="s">
        <v>300</v>
      </c>
      <c r="J35" s="52" t="s">
        <v>301</v>
      </c>
      <c r="K35" s="54">
        <v>0.10721064814814814</v>
      </c>
      <c r="L35" s="55">
        <f t="shared" si="0"/>
        <v>0.008969907407407399</v>
      </c>
      <c r="M35" s="56"/>
      <c r="AL35" s="49"/>
      <c r="AM35" s="50"/>
      <c r="AN35" s="50"/>
      <c r="AO35" s="50"/>
    </row>
    <row r="36" spans="1:41" s="48" customFormat="1" ht="15">
      <c r="A36" s="51">
        <v>15</v>
      </c>
      <c r="B36" s="52">
        <v>16</v>
      </c>
      <c r="C36" s="52" t="s">
        <v>346</v>
      </c>
      <c r="D36" s="53" t="s">
        <v>347</v>
      </c>
      <c r="E36" s="53"/>
      <c r="F36" s="52">
        <v>1983</v>
      </c>
      <c r="G36" s="53" t="s">
        <v>298</v>
      </c>
      <c r="H36" s="52" t="s">
        <v>348</v>
      </c>
      <c r="I36" s="53" t="s">
        <v>349</v>
      </c>
      <c r="J36" s="52" t="s">
        <v>301</v>
      </c>
      <c r="K36" s="54">
        <v>0.10893518518518519</v>
      </c>
      <c r="L36" s="55">
        <f t="shared" si="0"/>
        <v>0.01069444444444445</v>
      </c>
      <c r="M36" s="56"/>
      <c r="AL36" s="49"/>
      <c r="AM36" s="50"/>
      <c r="AN36" s="50"/>
      <c r="AO36" s="50"/>
    </row>
    <row r="37" spans="1:41" s="48" customFormat="1" ht="15">
      <c r="A37" s="51">
        <v>16</v>
      </c>
      <c r="B37" s="52">
        <v>64</v>
      </c>
      <c r="C37" s="52" t="s">
        <v>350</v>
      </c>
      <c r="D37" s="53" t="s">
        <v>351</v>
      </c>
      <c r="E37" s="53"/>
      <c r="F37" s="52">
        <v>1975</v>
      </c>
      <c r="G37" s="53" t="s">
        <v>304</v>
      </c>
      <c r="H37" s="52" t="s">
        <v>305</v>
      </c>
      <c r="I37" s="53" t="s">
        <v>306</v>
      </c>
      <c r="J37" s="52" t="s">
        <v>301</v>
      </c>
      <c r="K37" s="54">
        <v>0.1090625</v>
      </c>
      <c r="L37" s="55">
        <f t="shared" si="0"/>
        <v>0.010821759259259267</v>
      </c>
      <c r="M37" s="56"/>
      <c r="AL37" s="49"/>
      <c r="AM37" s="50"/>
      <c r="AN37" s="50"/>
      <c r="AO37" s="50"/>
    </row>
    <row r="38" spans="1:41" s="48" customFormat="1" ht="15">
      <c r="A38" s="51">
        <v>17</v>
      </c>
      <c r="B38" s="52">
        <v>139</v>
      </c>
      <c r="C38" s="52" t="s">
        <v>352</v>
      </c>
      <c r="D38" s="53" t="s">
        <v>353</v>
      </c>
      <c r="E38" s="53"/>
      <c r="F38" s="52">
        <v>1964</v>
      </c>
      <c r="G38" s="53" t="s">
        <v>298</v>
      </c>
      <c r="H38" s="52" t="s">
        <v>321</v>
      </c>
      <c r="I38" s="53" t="s">
        <v>322</v>
      </c>
      <c r="J38" s="52" t="s">
        <v>354</v>
      </c>
      <c r="K38" s="54">
        <v>0.10907407407407409</v>
      </c>
      <c r="L38" s="55">
        <f t="shared" si="0"/>
        <v>0.010833333333333348</v>
      </c>
      <c r="M38" s="56"/>
      <c r="AL38" s="49"/>
      <c r="AM38" s="50"/>
      <c r="AN38" s="50"/>
      <c r="AO38" s="50"/>
    </row>
    <row r="39" spans="1:41" s="48" customFormat="1" ht="15">
      <c r="A39" s="51">
        <v>18</v>
      </c>
      <c r="B39" s="52">
        <v>57</v>
      </c>
      <c r="C39" s="52" t="s">
        <v>355</v>
      </c>
      <c r="D39" s="53" t="s">
        <v>356</v>
      </c>
      <c r="E39" s="53"/>
      <c r="F39" s="52">
        <v>1977</v>
      </c>
      <c r="G39" s="53" t="s">
        <v>298</v>
      </c>
      <c r="H39" s="52" t="s">
        <v>258</v>
      </c>
      <c r="I39" s="53" t="s">
        <v>357</v>
      </c>
      <c r="J39" s="52" t="s">
        <v>301</v>
      </c>
      <c r="K39" s="54">
        <v>0.10913194444444445</v>
      </c>
      <c r="L39" s="55">
        <f t="shared" si="0"/>
        <v>0.010891203703703708</v>
      </c>
      <c r="M39" s="56"/>
      <c r="AL39" s="49"/>
      <c r="AM39" s="50"/>
      <c r="AN39" s="50"/>
      <c r="AO39" s="50"/>
    </row>
    <row r="40" spans="1:41" s="48" customFormat="1" ht="15">
      <c r="A40" s="51">
        <v>19</v>
      </c>
      <c r="B40" s="52">
        <v>71</v>
      </c>
      <c r="C40" s="52" t="s">
        <v>358</v>
      </c>
      <c r="D40" s="53" t="s">
        <v>359</v>
      </c>
      <c r="E40" s="53"/>
      <c r="F40" s="52">
        <v>1981</v>
      </c>
      <c r="G40" s="53" t="s">
        <v>298</v>
      </c>
      <c r="H40" s="52" t="s">
        <v>299</v>
      </c>
      <c r="I40" s="53" t="s">
        <v>300</v>
      </c>
      <c r="J40" s="52" t="s">
        <v>301</v>
      </c>
      <c r="K40" s="54">
        <v>0.10953703703703704</v>
      </c>
      <c r="L40" s="55">
        <f t="shared" si="0"/>
        <v>0.011296296296296304</v>
      </c>
      <c r="M40" s="56"/>
      <c r="AL40" s="49"/>
      <c r="AM40" s="50"/>
      <c r="AN40" s="50"/>
      <c r="AO40" s="50"/>
    </row>
    <row r="41" spans="1:41" s="48" customFormat="1" ht="15">
      <c r="A41" s="51">
        <v>20</v>
      </c>
      <c r="B41" s="52">
        <v>157</v>
      </c>
      <c r="C41" s="57" t="s">
        <v>360</v>
      </c>
      <c r="D41" s="53" t="s">
        <v>361</v>
      </c>
      <c r="E41" s="53"/>
      <c r="F41" s="52">
        <v>1978</v>
      </c>
      <c r="G41" s="53" t="s">
        <v>298</v>
      </c>
      <c r="H41" s="52" t="s">
        <v>362</v>
      </c>
      <c r="I41" s="53" t="s">
        <v>363</v>
      </c>
      <c r="J41" s="52" t="s">
        <v>301</v>
      </c>
      <c r="K41" s="54">
        <v>0.10998842592592593</v>
      </c>
      <c r="L41" s="55">
        <f t="shared" si="0"/>
        <v>0.011747685185185194</v>
      </c>
      <c r="M41" s="56"/>
      <c r="AL41" s="49"/>
      <c r="AM41" s="50"/>
      <c r="AN41" s="50"/>
      <c r="AO41" s="50"/>
    </row>
    <row r="42" spans="1:41" s="48" customFormat="1" ht="15">
      <c r="A42" s="51">
        <v>21</v>
      </c>
      <c r="B42" s="52">
        <v>38</v>
      </c>
      <c r="C42" s="52" t="s">
        <v>364</v>
      </c>
      <c r="D42" s="53" t="s">
        <v>365</v>
      </c>
      <c r="E42" s="53"/>
      <c r="F42" s="52">
        <v>1968</v>
      </c>
      <c r="G42" s="53" t="s">
        <v>366</v>
      </c>
      <c r="H42" s="52" t="s">
        <v>367</v>
      </c>
      <c r="I42" s="53" t="s">
        <v>368</v>
      </c>
      <c r="J42" s="52" t="s">
        <v>369</v>
      </c>
      <c r="K42" s="54">
        <v>0.11011574074074075</v>
      </c>
      <c r="L42" s="55">
        <f t="shared" si="0"/>
        <v>0.01187500000000001</v>
      </c>
      <c r="M42" s="56"/>
      <c r="AL42" s="49"/>
      <c r="AM42" s="50"/>
      <c r="AN42" s="50"/>
      <c r="AO42" s="50"/>
    </row>
    <row r="43" spans="1:41" s="48" customFormat="1" ht="15">
      <c r="A43" s="51">
        <v>22</v>
      </c>
      <c r="B43" s="52">
        <v>144</v>
      </c>
      <c r="C43" s="52" t="s">
        <v>370</v>
      </c>
      <c r="D43" s="53" t="s">
        <v>371</v>
      </c>
      <c r="E43" s="53"/>
      <c r="F43" s="52">
        <v>1985</v>
      </c>
      <c r="G43" s="53" t="s">
        <v>337</v>
      </c>
      <c r="H43" s="52" t="s">
        <v>107</v>
      </c>
      <c r="I43" s="53" t="s">
        <v>108</v>
      </c>
      <c r="J43" s="52" t="s">
        <v>301</v>
      </c>
      <c r="K43" s="54">
        <v>0.11040509259259258</v>
      </c>
      <c r="L43" s="55">
        <f t="shared" si="0"/>
        <v>0.012164351851851843</v>
      </c>
      <c r="M43" s="56"/>
      <c r="AL43" s="49"/>
      <c r="AM43" s="50"/>
      <c r="AN43" s="50"/>
      <c r="AO43" s="50"/>
    </row>
    <row r="44" spans="1:41" s="48" customFormat="1" ht="15">
      <c r="A44" s="51">
        <v>23</v>
      </c>
      <c r="B44" s="52">
        <v>117</v>
      </c>
      <c r="C44" s="52" t="s">
        <v>109</v>
      </c>
      <c r="D44" s="53" t="s">
        <v>110</v>
      </c>
      <c r="E44" s="53"/>
      <c r="F44" s="52">
        <v>1973</v>
      </c>
      <c r="G44" s="53" t="s">
        <v>298</v>
      </c>
      <c r="H44" s="52" t="s">
        <v>111</v>
      </c>
      <c r="I44" s="53" t="s">
        <v>112</v>
      </c>
      <c r="J44" s="52" t="s">
        <v>301</v>
      </c>
      <c r="K44" s="54">
        <v>0.11175925925925927</v>
      </c>
      <c r="L44" s="55">
        <f t="shared" si="0"/>
        <v>0.013518518518518527</v>
      </c>
      <c r="M44" s="56"/>
      <c r="AL44" s="49"/>
      <c r="AM44" s="50"/>
      <c r="AN44" s="50"/>
      <c r="AO44" s="50"/>
    </row>
    <row r="45" spans="1:41" s="48" customFormat="1" ht="15">
      <c r="A45" s="51">
        <v>24</v>
      </c>
      <c r="B45" s="52">
        <v>4</v>
      </c>
      <c r="C45" s="52" t="s">
        <v>113</v>
      </c>
      <c r="D45" s="53" t="s">
        <v>114</v>
      </c>
      <c r="E45" s="53"/>
      <c r="F45" s="52">
        <v>1981</v>
      </c>
      <c r="G45" s="53" t="s">
        <v>115</v>
      </c>
      <c r="H45" s="52" t="s">
        <v>116</v>
      </c>
      <c r="I45" s="53" t="s">
        <v>117</v>
      </c>
      <c r="J45" s="52" t="s">
        <v>301</v>
      </c>
      <c r="K45" s="54">
        <v>0.11320601851851853</v>
      </c>
      <c r="L45" s="55">
        <f t="shared" si="0"/>
        <v>0.014965277777777786</v>
      </c>
      <c r="M45" s="56"/>
      <c r="AL45" s="49"/>
      <c r="AM45" s="50"/>
      <c r="AN45" s="50"/>
      <c r="AO45" s="50"/>
    </row>
    <row r="46" spans="1:41" s="48" customFormat="1" ht="15">
      <c r="A46" s="51">
        <v>25</v>
      </c>
      <c r="B46" s="52">
        <v>90</v>
      </c>
      <c r="C46" s="52" t="s">
        <v>118</v>
      </c>
      <c r="D46" s="53" t="s">
        <v>119</v>
      </c>
      <c r="E46" s="53"/>
      <c r="F46" s="52">
        <v>1970</v>
      </c>
      <c r="G46" s="53" t="s">
        <v>337</v>
      </c>
      <c r="H46" s="52" t="s">
        <v>338</v>
      </c>
      <c r="I46" s="53" t="s">
        <v>339</v>
      </c>
      <c r="J46" s="52" t="s">
        <v>301</v>
      </c>
      <c r="K46" s="54">
        <v>0.11394675925925928</v>
      </c>
      <c r="L46" s="55">
        <f t="shared" si="0"/>
        <v>0.015706018518518536</v>
      </c>
      <c r="M46" s="56"/>
      <c r="AL46" s="49"/>
      <c r="AM46" s="50"/>
      <c r="AN46" s="50"/>
      <c r="AO46" s="50"/>
    </row>
    <row r="47" spans="1:41" s="48" customFormat="1" ht="15">
      <c r="A47" s="51">
        <v>26</v>
      </c>
      <c r="B47" s="52">
        <v>94</v>
      </c>
      <c r="C47" s="52">
        <v>82331</v>
      </c>
      <c r="D47" s="53" t="s">
        <v>120</v>
      </c>
      <c r="E47" s="53"/>
      <c r="F47" s="52">
        <v>1971</v>
      </c>
      <c r="G47" s="53" t="s">
        <v>298</v>
      </c>
      <c r="H47" s="52" t="s">
        <v>121</v>
      </c>
      <c r="I47" s="53" t="s">
        <v>122</v>
      </c>
      <c r="J47" s="52" t="s">
        <v>301</v>
      </c>
      <c r="K47" s="54">
        <v>0.11395833333333333</v>
      </c>
      <c r="L47" s="55">
        <f t="shared" si="0"/>
        <v>0.01571759259259259</v>
      </c>
      <c r="M47" s="56"/>
      <c r="AL47" s="49"/>
      <c r="AM47" s="50"/>
      <c r="AN47" s="50"/>
      <c r="AO47" s="50"/>
    </row>
    <row r="48" spans="1:41" s="48" customFormat="1" ht="15">
      <c r="A48" s="51">
        <v>27</v>
      </c>
      <c r="B48" s="52">
        <v>134</v>
      </c>
      <c r="C48" s="52" t="s">
        <v>123</v>
      </c>
      <c r="D48" s="53" t="s">
        <v>124</v>
      </c>
      <c r="E48" s="53"/>
      <c r="F48" s="52">
        <v>1969</v>
      </c>
      <c r="G48" s="53" t="s">
        <v>298</v>
      </c>
      <c r="H48" s="52" t="s">
        <v>321</v>
      </c>
      <c r="I48" s="53" t="s">
        <v>322</v>
      </c>
      <c r="J48" s="52" t="s">
        <v>301</v>
      </c>
      <c r="K48" s="54">
        <v>0.11565972222222222</v>
      </c>
      <c r="L48" s="55">
        <f t="shared" si="0"/>
        <v>0.01741898148148148</v>
      </c>
      <c r="M48" s="56"/>
      <c r="AL48" s="49"/>
      <c r="AM48" s="50"/>
      <c r="AN48" s="50"/>
      <c r="AO48" s="50"/>
    </row>
    <row r="49" spans="1:41" s="48" customFormat="1" ht="15">
      <c r="A49" s="51">
        <v>28</v>
      </c>
      <c r="B49" s="52">
        <v>130</v>
      </c>
      <c r="C49" s="52" t="s">
        <v>125</v>
      </c>
      <c r="D49" s="53" t="s">
        <v>126</v>
      </c>
      <c r="E49" s="53"/>
      <c r="F49" s="52">
        <v>1975</v>
      </c>
      <c r="G49" s="53" t="s">
        <v>115</v>
      </c>
      <c r="H49" s="52" t="s">
        <v>127</v>
      </c>
      <c r="I49" s="53" t="s">
        <v>128</v>
      </c>
      <c r="J49" s="52" t="s">
        <v>301</v>
      </c>
      <c r="K49" s="54">
        <v>0.11570601851851851</v>
      </c>
      <c r="L49" s="55">
        <f t="shared" si="0"/>
        <v>0.017465277777777774</v>
      </c>
      <c r="M49" s="56"/>
      <c r="AL49" s="49"/>
      <c r="AM49" s="50"/>
      <c r="AN49" s="50"/>
      <c r="AO49" s="50"/>
    </row>
    <row r="50" spans="1:41" s="48" customFormat="1" ht="15">
      <c r="A50" s="51">
        <v>29</v>
      </c>
      <c r="B50" s="52">
        <v>62</v>
      </c>
      <c r="C50" s="52" t="s">
        <v>129</v>
      </c>
      <c r="D50" s="53" t="s">
        <v>130</v>
      </c>
      <c r="E50" s="53"/>
      <c r="F50" s="52">
        <v>1975</v>
      </c>
      <c r="G50" s="53" t="s">
        <v>298</v>
      </c>
      <c r="H50" s="52" t="s">
        <v>131</v>
      </c>
      <c r="I50" s="53" t="s">
        <v>132</v>
      </c>
      <c r="J50" s="52" t="s">
        <v>301</v>
      </c>
      <c r="K50" s="54">
        <v>0.11668981481481482</v>
      </c>
      <c r="L50" s="55">
        <f t="shared" si="0"/>
        <v>0.018449074074074076</v>
      </c>
      <c r="M50" s="56"/>
      <c r="AL50" s="49"/>
      <c r="AM50" s="50"/>
      <c r="AN50" s="50"/>
      <c r="AO50" s="50"/>
    </row>
    <row r="51" spans="1:41" s="48" customFormat="1" ht="15">
      <c r="A51" s="51">
        <v>30</v>
      </c>
      <c r="B51" s="52">
        <v>5</v>
      </c>
      <c r="C51" s="52" t="s">
        <v>133</v>
      </c>
      <c r="D51" s="53" t="s">
        <v>134</v>
      </c>
      <c r="E51" s="53"/>
      <c r="F51" s="52">
        <v>1978</v>
      </c>
      <c r="G51" s="53" t="s">
        <v>115</v>
      </c>
      <c r="H51" s="52" t="s">
        <v>116</v>
      </c>
      <c r="I51" s="53" t="s">
        <v>117</v>
      </c>
      <c r="J51" s="52" t="s">
        <v>301</v>
      </c>
      <c r="K51" s="54">
        <v>0.11863425925925926</v>
      </c>
      <c r="L51" s="55">
        <f t="shared" si="0"/>
        <v>0.02039351851851852</v>
      </c>
      <c r="M51" s="56"/>
      <c r="AL51" s="49"/>
      <c r="AM51" s="50"/>
      <c r="AN51" s="50"/>
      <c r="AO51" s="50"/>
    </row>
    <row r="52" spans="1:41" s="48" customFormat="1" ht="15">
      <c r="A52" s="51">
        <v>31</v>
      </c>
      <c r="B52" s="52">
        <v>145</v>
      </c>
      <c r="C52" s="52" t="s">
        <v>135</v>
      </c>
      <c r="D52" s="53" t="s">
        <v>136</v>
      </c>
      <c r="E52" s="53"/>
      <c r="F52" s="52">
        <v>1972</v>
      </c>
      <c r="G52" s="53" t="s">
        <v>115</v>
      </c>
      <c r="H52" s="52" t="s">
        <v>137</v>
      </c>
      <c r="I52" s="53" t="s">
        <v>138</v>
      </c>
      <c r="J52" s="52" t="s">
        <v>301</v>
      </c>
      <c r="K52" s="54">
        <v>0.11950231481481481</v>
      </c>
      <c r="L52" s="55">
        <f t="shared" si="0"/>
        <v>0.02126157407407407</v>
      </c>
      <c r="M52" s="56"/>
      <c r="AL52" s="49"/>
      <c r="AM52" s="50"/>
      <c r="AN52" s="50"/>
      <c r="AO52" s="50"/>
    </row>
    <row r="53" spans="1:41" s="48" customFormat="1" ht="15">
      <c r="A53" s="51">
        <v>32</v>
      </c>
      <c r="B53" s="52">
        <v>86</v>
      </c>
      <c r="C53" s="52" t="s">
        <v>139</v>
      </c>
      <c r="D53" s="53" t="s">
        <v>140</v>
      </c>
      <c r="E53" s="53"/>
      <c r="F53" s="52">
        <v>1983</v>
      </c>
      <c r="G53" s="53" t="s">
        <v>298</v>
      </c>
      <c r="H53" s="52" t="s">
        <v>111</v>
      </c>
      <c r="I53" s="53" t="s">
        <v>112</v>
      </c>
      <c r="J53" s="52" t="s">
        <v>301</v>
      </c>
      <c r="K53" s="54">
        <v>0.11951388888888888</v>
      </c>
      <c r="L53" s="55">
        <f t="shared" si="0"/>
        <v>0.021273148148148138</v>
      </c>
      <c r="M53" s="56"/>
      <c r="AL53" s="49"/>
      <c r="AM53" s="50"/>
      <c r="AN53" s="50"/>
      <c r="AO53" s="50"/>
    </row>
    <row r="54" spans="1:41" s="48" customFormat="1" ht="15">
      <c r="A54" s="51">
        <v>33</v>
      </c>
      <c r="B54" s="52">
        <v>47</v>
      </c>
      <c r="C54" s="52" t="s">
        <v>141</v>
      </c>
      <c r="D54" s="53" t="s">
        <v>142</v>
      </c>
      <c r="E54" s="53"/>
      <c r="F54" s="52">
        <v>1982</v>
      </c>
      <c r="G54" s="53" t="s">
        <v>298</v>
      </c>
      <c r="H54" s="52" t="s">
        <v>258</v>
      </c>
      <c r="I54" s="53" t="s">
        <v>357</v>
      </c>
      <c r="J54" s="52" t="s">
        <v>301</v>
      </c>
      <c r="K54" s="54">
        <v>0.1195486111111111</v>
      </c>
      <c r="L54" s="55">
        <f t="shared" si="0"/>
        <v>0.021307870370370366</v>
      </c>
      <c r="M54" s="56"/>
      <c r="AL54" s="49"/>
      <c r="AM54" s="50"/>
      <c r="AN54" s="50"/>
      <c r="AO54" s="50"/>
    </row>
    <row r="55" spans="1:41" s="48" customFormat="1" ht="15">
      <c r="A55" s="51">
        <v>34</v>
      </c>
      <c r="B55" s="52">
        <v>84</v>
      </c>
      <c r="C55" s="52" t="s">
        <v>143</v>
      </c>
      <c r="D55" s="53" t="s">
        <v>144</v>
      </c>
      <c r="E55" s="53"/>
      <c r="F55" s="52">
        <v>1960</v>
      </c>
      <c r="G55" s="53" t="s">
        <v>298</v>
      </c>
      <c r="H55" s="52" t="s">
        <v>309</v>
      </c>
      <c r="I55" s="53" t="s">
        <v>310</v>
      </c>
      <c r="J55" s="52" t="s">
        <v>354</v>
      </c>
      <c r="K55" s="54">
        <v>0.11962962962962963</v>
      </c>
      <c r="L55" s="55">
        <f aca="true" t="shared" si="1" ref="L55:L86">IF(A55&lt;&gt;0,(K55-$K$22),"")</f>
        <v>0.021388888888888888</v>
      </c>
      <c r="M55" s="56"/>
      <c r="AL55" s="49"/>
      <c r="AM55" s="50"/>
      <c r="AN55" s="50"/>
      <c r="AO55" s="50"/>
    </row>
    <row r="56" spans="1:41" s="48" customFormat="1" ht="15">
      <c r="A56" s="51">
        <v>35</v>
      </c>
      <c r="B56" s="52">
        <v>51</v>
      </c>
      <c r="C56" s="52" t="s">
        <v>145</v>
      </c>
      <c r="D56" s="53" t="s">
        <v>146</v>
      </c>
      <c r="E56" s="53"/>
      <c r="F56" s="52">
        <v>1973</v>
      </c>
      <c r="G56" s="53" t="s">
        <v>298</v>
      </c>
      <c r="H56" s="52" t="s">
        <v>258</v>
      </c>
      <c r="I56" s="53" t="s">
        <v>357</v>
      </c>
      <c r="J56" s="52" t="s">
        <v>301</v>
      </c>
      <c r="K56" s="54">
        <v>0.12050925925925926</v>
      </c>
      <c r="L56" s="55">
        <f t="shared" si="1"/>
        <v>0.02226851851851852</v>
      </c>
      <c r="M56" s="56"/>
      <c r="AL56" s="49"/>
      <c r="AM56" s="50"/>
      <c r="AN56" s="50"/>
      <c r="AO56" s="50"/>
    </row>
    <row r="57" spans="1:41" s="48" customFormat="1" ht="15">
      <c r="A57" s="51">
        <v>36</v>
      </c>
      <c r="B57" s="52">
        <v>140</v>
      </c>
      <c r="C57" s="52" t="s">
        <v>147</v>
      </c>
      <c r="D57" s="53" t="s">
        <v>148</v>
      </c>
      <c r="E57" s="53"/>
      <c r="F57" s="52">
        <v>1970</v>
      </c>
      <c r="G57" s="53" t="s">
        <v>298</v>
      </c>
      <c r="H57" s="52" t="s">
        <v>321</v>
      </c>
      <c r="I57" s="53" t="s">
        <v>322</v>
      </c>
      <c r="J57" s="52" t="s">
        <v>301</v>
      </c>
      <c r="K57" s="54">
        <v>0.1212037037037037</v>
      </c>
      <c r="L57" s="55">
        <f t="shared" si="1"/>
        <v>0.022962962962962963</v>
      </c>
      <c r="M57" s="56"/>
      <c r="AL57" s="49"/>
      <c r="AM57" s="50"/>
      <c r="AN57" s="50"/>
      <c r="AO57" s="50"/>
    </row>
    <row r="58" spans="1:41" s="48" customFormat="1" ht="15">
      <c r="A58" s="51">
        <v>37</v>
      </c>
      <c r="B58" s="52">
        <v>113</v>
      </c>
      <c r="C58" s="52" t="s">
        <v>149</v>
      </c>
      <c r="D58" s="53" t="s">
        <v>150</v>
      </c>
      <c r="E58" s="53"/>
      <c r="F58" s="52">
        <v>1964</v>
      </c>
      <c r="G58" s="53"/>
      <c r="H58" s="52"/>
      <c r="I58" s="53" t="s">
        <v>151</v>
      </c>
      <c r="J58" s="52" t="s">
        <v>354</v>
      </c>
      <c r="K58" s="54">
        <v>0.12163194444444443</v>
      </c>
      <c r="L58" s="55">
        <f t="shared" si="1"/>
        <v>0.023391203703703692</v>
      </c>
      <c r="M58" s="56"/>
      <c r="AL58" s="49"/>
      <c r="AM58" s="50"/>
      <c r="AN58" s="50"/>
      <c r="AO58" s="50"/>
    </row>
    <row r="59" spans="1:41" s="48" customFormat="1" ht="15">
      <c r="A59" s="51">
        <v>38</v>
      </c>
      <c r="B59" s="52">
        <v>149</v>
      </c>
      <c r="C59" s="52" t="s">
        <v>152</v>
      </c>
      <c r="D59" s="53" t="s">
        <v>153</v>
      </c>
      <c r="E59" s="53"/>
      <c r="F59" s="52">
        <v>1975</v>
      </c>
      <c r="G59" s="53"/>
      <c r="H59" s="52" t="s">
        <v>331</v>
      </c>
      <c r="I59" s="53" t="s">
        <v>154</v>
      </c>
      <c r="J59" s="52" t="s">
        <v>301</v>
      </c>
      <c r="K59" s="54">
        <v>0.12190972222222222</v>
      </c>
      <c r="L59" s="55">
        <f t="shared" si="1"/>
        <v>0.023668981481481485</v>
      </c>
      <c r="M59" s="56"/>
      <c r="AL59" s="49"/>
      <c r="AM59" s="50"/>
      <c r="AN59" s="50"/>
      <c r="AO59" s="50"/>
    </row>
    <row r="60" spans="1:41" s="48" customFormat="1" ht="15">
      <c r="A60" s="51">
        <v>39</v>
      </c>
      <c r="B60" s="52">
        <v>31</v>
      </c>
      <c r="C60" s="52" t="s">
        <v>155</v>
      </c>
      <c r="D60" s="53" t="s">
        <v>156</v>
      </c>
      <c r="E60" s="53"/>
      <c r="F60" s="52">
        <v>1968</v>
      </c>
      <c r="G60" s="53" t="s">
        <v>298</v>
      </c>
      <c r="H60" s="52" t="s">
        <v>157</v>
      </c>
      <c r="I60" s="53" t="s">
        <v>158</v>
      </c>
      <c r="J60" s="52" t="s">
        <v>301</v>
      </c>
      <c r="K60" s="54">
        <v>0.12200231481481481</v>
      </c>
      <c r="L60" s="55">
        <f t="shared" si="1"/>
        <v>0.023761574074074074</v>
      </c>
      <c r="M60" s="56"/>
      <c r="AL60" s="49"/>
      <c r="AM60" s="50"/>
      <c r="AN60" s="50"/>
      <c r="AO60" s="50"/>
    </row>
    <row r="61" spans="1:41" s="48" customFormat="1" ht="15">
      <c r="A61" s="51">
        <v>40</v>
      </c>
      <c r="B61" s="52">
        <v>75</v>
      </c>
      <c r="C61" s="52" t="s">
        <v>159</v>
      </c>
      <c r="D61" s="53" t="s">
        <v>160</v>
      </c>
      <c r="E61" s="53"/>
      <c r="F61" s="52">
        <v>1963</v>
      </c>
      <c r="G61" s="53" t="s">
        <v>298</v>
      </c>
      <c r="H61" s="52" t="s">
        <v>299</v>
      </c>
      <c r="I61" s="53" t="s">
        <v>300</v>
      </c>
      <c r="J61" s="52" t="s">
        <v>354</v>
      </c>
      <c r="K61" s="54">
        <v>0.12211805555555555</v>
      </c>
      <c r="L61" s="55">
        <f t="shared" si="1"/>
        <v>0.02387731481481481</v>
      </c>
      <c r="M61" s="56"/>
      <c r="AL61" s="49"/>
      <c r="AM61" s="50"/>
      <c r="AN61" s="50"/>
      <c r="AO61" s="50"/>
    </row>
    <row r="62" spans="1:41" s="48" customFormat="1" ht="15">
      <c r="A62" s="51">
        <v>41</v>
      </c>
      <c r="B62" s="52">
        <v>34</v>
      </c>
      <c r="C62" s="52" t="s">
        <v>161</v>
      </c>
      <c r="D62" s="53" t="s">
        <v>162</v>
      </c>
      <c r="E62" s="53"/>
      <c r="F62" s="52">
        <v>1975</v>
      </c>
      <c r="G62" s="53" t="s">
        <v>298</v>
      </c>
      <c r="H62" s="52" t="s">
        <v>157</v>
      </c>
      <c r="I62" s="53" t="s">
        <v>158</v>
      </c>
      <c r="J62" s="52" t="s">
        <v>301</v>
      </c>
      <c r="K62" s="54">
        <v>0.12233796296296295</v>
      </c>
      <c r="L62" s="55">
        <f t="shared" si="1"/>
        <v>0.024097222222222214</v>
      </c>
      <c r="M62" s="56"/>
      <c r="AL62" s="49"/>
      <c r="AM62" s="50"/>
      <c r="AN62" s="50"/>
      <c r="AO62" s="50"/>
    </row>
    <row r="63" spans="1:41" s="48" customFormat="1" ht="15">
      <c r="A63" s="51">
        <v>42</v>
      </c>
      <c r="B63" s="52">
        <v>6</v>
      </c>
      <c r="C63" s="52" t="s">
        <v>163</v>
      </c>
      <c r="D63" s="53" t="s">
        <v>164</v>
      </c>
      <c r="E63" s="53"/>
      <c r="F63" s="52">
        <v>1983</v>
      </c>
      <c r="G63" s="53" t="s">
        <v>115</v>
      </c>
      <c r="H63" s="52" t="s">
        <v>116</v>
      </c>
      <c r="I63" s="53" t="s">
        <v>117</v>
      </c>
      <c r="J63" s="52" t="s">
        <v>301</v>
      </c>
      <c r="K63" s="54">
        <v>0.12280092592592594</v>
      </c>
      <c r="L63" s="55">
        <f t="shared" si="1"/>
        <v>0.0245601851851852</v>
      </c>
      <c r="M63" s="56"/>
      <c r="AL63" s="49"/>
      <c r="AM63" s="50"/>
      <c r="AN63" s="50"/>
      <c r="AO63" s="50"/>
    </row>
    <row r="64" spans="1:41" s="48" customFormat="1" ht="15">
      <c r="A64" s="51">
        <v>43</v>
      </c>
      <c r="B64" s="52">
        <v>78</v>
      </c>
      <c r="C64" s="52" t="s">
        <v>165</v>
      </c>
      <c r="D64" s="53" t="s">
        <v>166</v>
      </c>
      <c r="E64" s="53"/>
      <c r="F64" s="52">
        <v>1967</v>
      </c>
      <c r="G64" s="53" t="s">
        <v>298</v>
      </c>
      <c r="H64" s="52" t="s">
        <v>111</v>
      </c>
      <c r="I64" s="53" t="s">
        <v>112</v>
      </c>
      <c r="J64" s="52" t="s">
        <v>301</v>
      </c>
      <c r="K64" s="54">
        <v>0.12321759259259259</v>
      </c>
      <c r="L64" s="55">
        <f t="shared" si="1"/>
        <v>0.024976851851851847</v>
      </c>
      <c r="M64" s="56"/>
      <c r="AL64" s="49"/>
      <c r="AM64" s="50"/>
      <c r="AN64" s="50"/>
      <c r="AO64" s="50"/>
    </row>
    <row r="65" spans="1:41" s="48" customFormat="1" ht="15">
      <c r="A65" s="51">
        <v>44</v>
      </c>
      <c r="B65" s="52">
        <v>66</v>
      </c>
      <c r="C65" s="52" t="s">
        <v>167</v>
      </c>
      <c r="D65" s="53" t="s">
        <v>168</v>
      </c>
      <c r="E65" s="53"/>
      <c r="F65" s="52">
        <v>1978</v>
      </c>
      <c r="G65" s="53" t="s">
        <v>298</v>
      </c>
      <c r="H65" s="52" t="s">
        <v>169</v>
      </c>
      <c r="I65" s="53" t="s">
        <v>170</v>
      </c>
      <c r="J65" s="52" t="s">
        <v>301</v>
      </c>
      <c r="K65" s="54">
        <v>0.12341435185185186</v>
      </c>
      <c r="L65" s="55">
        <f t="shared" si="1"/>
        <v>0.02517361111111112</v>
      </c>
      <c r="M65" s="56"/>
      <c r="AL65" s="49"/>
      <c r="AM65" s="50"/>
      <c r="AN65" s="50"/>
      <c r="AO65" s="50"/>
    </row>
    <row r="66" spans="1:41" s="48" customFormat="1" ht="15">
      <c r="A66" s="51">
        <v>45</v>
      </c>
      <c r="B66" s="52">
        <v>32</v>
      </c>
      <c r="C66" s="52" t="s">
        <v>171</v>
      </c>
      <c r="D66" s="53" t="s">
        <v>172</v>
      </c>
      <c r="E66" s="53"/>
      <c r="F66" s="52">
        <v>1978</v>
      </c>
      <c r="G66" s="53" t="s">
        <v>298</v>
      </c>
      <c r="H66" s="52" t="s">
        <v>157</v>
      </c>
      <c r="I66" s="53" t="s">
        <v>158</v>
      </c>
      <c r="J66" s="52" t="s">
        <v>301</v>
      </c>
      <c r="K66" s="54">
        <v>0.12347222222222222</v>
      </c>
      <c r="L66" s="55">
        <f t="shared" si="1"/>
        <v>0.02523148148148148</v>
      </c>
      <c r="M66" s="56"/>
      <c r="AL66" s="49"/>
      <c r="AM66" s="50"/>
      <c r="AN66" s="50"/>
      <c r="AO66" s="50"/>
    </row>
    <row r="67" spans="1:41" s="48" customFormat="1" ht="15">
      <c r="A67" s="51">
        <v>46</v>
      </c>
      <c r="B67" s="52">
        <v>85</v>
      </c>
      <c r="C67" s="52" t="s">
        <v>173</v>
      </c>
      <c r="D67" s="53" t="s">
        <v>174</v>
      </c>
      <c r="E67" s="53"/>
      <c r="F67" s="52">
        <v>1974</v>
      </c>
      <c r="G67" s="53" t="s">
        <v>298</v>
      </c>
      <c r="H67" s="52" t="s">
        <v>309</v>
      </c>
      <c r="I67" s="53" t="s">
        <v>310</v>
      </c>
      <c r="J67" s="52" t="s">
        <v>301</v>
      </c>
      <c r="K67" s="54">
        <v>0.12502314814814816</v>
      </c>
      <c r="L67" s="55">
        <f t="shared" si="1"/>
        <v>0.02678240740740742</v>
      </c>
      <c r="M67" s="56"/>
      <c r="AL67" s="49"/>
      <c r="AM67" s="50"/>
      <c r="AN67" s="50"/>
      <c r="AO67" s="50"/>
    </row>
    <row r="68" spans="1:41" s="48" customFormat="1" ht="15">
      <c r="A68" s="51">
        <v>47</v>
      </c>
      <c r="B68" s="52">
        <v>123</v>
      </c>
      <c r="C68" s="52" t="s">
        <v>175</v>
      </c>
      <c r="D68" s="53" t="s">
        <v>176</v>
      </c>
      <c r="E68" s="53"/>
      <c r="F68" s="52">
        <v>1971</v>
      </c>
      <c r="G68" s="53" t="s">
        <v>298</v>
      </c>
      <c r="H68" s="52" t="s">
        <v>321</v>
      </c>
      <c r="I68" s="53" t="s">
        <v>322</v>
      </c>
      <c r="J68" s="52" t="s">
        <v>301</v>
      </c>
      <c r="K68" s="54">
        <v>0.1257060185185185</v>
      </c>
      <c r="L68" s="55">
        <f t="shared" si="1"/>
        <v>0.02746527777777777</v>
      </c>
      <c r="M68" s="56"/>
      <c r="AL68" s="49"/>
      <c r="AM68" s="50"/>
      <c r="AN68" s="50"/>
      <c r="AO68" s="50"/>
    </row>
    <row r="69" spans="1:41" s="48" customFormat="1" ht="15">
      <c r="A69" s="51">
        <v>48</v>
      </c>
      <c r="B69" s="52">
        <v>45</v>
      </c>
      <c r="C69" s="52" t="s">
        <v>177</v>
      </c>
      <c r="D69" s="53" t="s">
        <v>178</v>
      </c>
      <c r="E69" s="53"/>
      <c r="F69" s="52">
        <v>1951</v>
      </c>
      <c r="G69" s="53" t="s">
        <v>298</v>
      </c>
      <c r="H69" s="52" t="s">
        <v>258</v>
      </c>
      <c r="I69" s="53" t="s">
        <v>357</v>
      </c>
      <c r="J69" s="52" t="s">
        <v>354</v>
      </c>
      <c r="K69" s="54">
        <v>0.12587962962962965</v>
      </c>
      <c r="L69" s="55">
        <f t="shared" si="1"/>
        <v>0.027638888888888907</v>
      </c>
      <c r="M69" s="56"/>
      <c r="AL69" s="49"/>
      <c r="AM69" s="50"/>
      <c r="AN69" s="50"/>
      <c r="AO69" s="50"/>
    </row>
    <row r="70" spans="1:41" s="48" customFormat="1" ht="15">
      <c r="A70" s="51">
        <v>49</v>
      </c>
      <c r="B70" s="52">
        <v>92</v>
      </c>
      <c r="C70" s="52" t="s">
        <v>179</v>
      </c>
      <c r="D70" s="53" t="s">
        <v>180</v>
      </c>
      <c r="E70" s="53"/>
      <c r="F70" s="52">
        <v>1982</v>
      </c>
      <c r="G70" s="53" t="s">
        <v>298</v>
      </c>
      <c r="H70" s="52" t="s">
        <v>181</v>
      </c>
      <c r="I70" s="53" t="s">
        <v>182</v>
      </c>
      <c r="J70" s="52" t="s">
        <v>301</v>
      </c>
      <c r="K70" s="54">
        <v>0.12675925925925927</v>
      </c>
      <c r="L70" s="55">
        <f t="shared" si="1"/>
        <v>0.028518518518518526</v>
      </c>
      <c r="M70" s="56"/>
      <c r="AL70" s="49"/>
      <c r="AM70" s="50"/>
      <c r="AN70" s="50"/>
      <c r="AO70" s="50"/>
    </row>
    <row r="71" spans="1:41" s="48" customFormat="1" ht="15">
      <c r="A71" s="51">
        <v>50</v>
      </c>
      <c r="B71" s="52">
        <v>69</v>
      </c>
      <c r="C71" s="52" t="s">
        <v>183</v>
      </c>
      <c r="D71" s="53" t="s">
        <v>184</v>
      </c>
      <c r="E71" s="53"/>
      <c r="F71" s="52">
        <v>1962</v>
      </c>
      <c r="G71" s="53" t="s">
        <v>298</v>
      </c>
      <c r="H71" s="52" t="s">
        <v>299</v>
      </c>
      <c r="I71" s="53" t="s">
        <v>300</v>
      </c>
      <c r="J71" s="52" t="s">
        <v>354</v>
      </c>
      <c r="K71" s="54">
        <v>0.12686342592592592</v>
      </c>
      <c r="L71" s="55">
        <f t="shared" si="1"/>
        <v>0.02862268518518518</v>
      </c>
      <c r="M71" s="56"/>
      <c r="AL71" s="49"/>
      <c r="AM71" s="50"/>
      <c r="AN71" s="50"/>
      <c r="AO71" s="50"/>
    </row>
    <row r="72" spans="1:41" s="48" customFormat="1" ht="15">
      <c r="A72" s="51">
        <v>51</v>
      </c>
      <c r="B72" s="52">
        <v>44</v>
      </c>
      <c r="C72" s="52" t="s">
        <v>185</v>
      </c>
      <c r="D72" s="53" t="s">
        <v>186</v>
      </c>
      <c r="E72" s="53"/>
      <c r="F72" s="52">
        <v>1978</v>
      </c>
      <c r="G72" s="53" t="s">
        <v>298</v>
      </c>
      <c r="H72" s="52" t="s">
        <v>258</v>
      </c>
      <c r="I72" s="53" t="s">
        <v>357</v>
      </c>
      <c r="J72" s="52" t="s">
        <v>301</v>
      </c>
      <c r="K72" s="54">
        <v>0.12800925925925927</v>
      </c>
      <c r="L72" s="55">
        <f t="shared" si="1"/>
        <v>0.029768518518518527</v>
      </c>
      <c r="M72" s="56"/>
      <c r="AL72" s="49"/>
      <c r="AM72" s="50"/>
      <c r="AN72" s="50"/>
      <c r="AO72" s="50"/>
    </row>
    <row r="73" spans="1:41" s="48" customFormat="1" ht="15">
      <c r="A73" s="51">
        <v>52</v>
      </c>
      <c r="B73" s="52">
        <v>22</v>
      </c>
      <c r="C73" s="52" t="s">
        <v>187</v>
      </c>
      <c r="D73" s="53" t="s">
        <v>188</v>
      </c>
      <c r="E73" s="53"/>
      <c r="F73" s="52">
        <v>1980</v>
      </c>
      <c r="G73" s="53" t="s">
        <v>189</v>
      </c>
      <c r="H73" s="52" t="s">
        <v>190</v>
      </c>
      <c r="I73" s="53" t="s">
        <v>191</v>
      </c>
      <c r="J73" s="52" t="s">
        <v>301</v>
      </c>
      <c r="K73" s="54">
        <v>0.12855324074074073</v>
      </c>
      <c r="L73" s="55">
        <f t="shared" si="1"/>
        <v>0.030312499999999992</v>
      </c>
      <c r="M73" s="56"/>
      <c r="AL73" s="49"/>
      <c r="AM73" s="50"/>
      <c r="AN73" s="50"/>
      <c r="AO73" s="50"/>
    </row>
    <row r="74" spans="1:41" s="48" customFormat="1" ht="15">
      <c r="A74" s="51">
        <v>53</v>
      </c>
      <c r="B74" s="52">
        <v>119</v>
      </c>
      <c r="C74" s="52" t="s">
        <v>192</v>
      </c>
      <c r="D74" s="53" t="s">
        <v>193</v>
      </c>
      <c r="E74" s="53"/>
      <c r="F74" s="52">
        <v>1968</v>
      </c>
      <c r="G74" s="53" t="s">
        <v>337</v>
      </c>
      <c r="H74" s="52" t="s">
        <v>194</v>
      </c>
      <c r="I74" s="53" t="s">
        <v>195</v>
      </c>
      <c r="J74" s="52" t="s">
        <v>301</v>
      </c>
      <c r="K74" s="54">
        <v>0.12881944444444446</v>
      </c>
      <c r="L74" s="55">
        <f t="shared" si="1"/>
        <v>0.03057870370370372</v>
      </c>
      <c r="M74" s="56"/>
      <c r="AL74" s="49"/>
      <c r="AM74" s="50"/>
      <c r="AN74" s="50"/>
      <c r="AO74" s="50"/>
    </row>
    <row r="75" spans="1:41" s="48" customFormat="1" ht="15">
      <c r="A75" s="51">
        <v>54</v>
      </c>
      <c r="B75" s="52">
        <v>18</v>
      </c>
      <c r="C75" s="52" t="s">
        <v>196</v>
      </c>
      <c r="D75" s="53" t="s">
        <v>197</v>
      </c>
      <c r="E75" s="53"/>
      <c r="F75" s="52">
        <v>1984</v>
      </c>
      <c r="G75" s="53" t="s">
        <v>298</v>
      </c>
      <c r="H75" s="52" t="s">
        <v>348</v>
      </c>
      <c r="I75" s="53" t="s">
        <v>349</v>
      </c>
      <c r="J75" s="52" t="s">
        <v>301</v>
      </c>
      <c r="K75" s="54">
        <v>0.12902777777777777</v>
      </c>
      <c r="L75" s="55">
        <f t="shared" si="1"/>
        <v>0.03078703703703703</v>
      </c>
      <c r="M75" s="56"/>
      <c r="AL75" s="49"/>
      <c r="AM75" s="50"/>
      <c r="AN75" s="50"/>
      <c r="AO75" s="50"/>
    </row>
    <row r="76" spans="1:41" s="48" customFormat="1" ht="15">
      <c r="A76" s="51">
        <v>55</v>
      </c>
      <c r="B76" s="52">
        <v>146</v>
      </c>
      <c r="C76" s="52" t="s">
        <v>198</v>
      </c>
      <c r="D76" s="53" t="s">
        <v>199</v>
      </c>
      <c r="E76" s="53"/>
      <c r="F76" s="52">
        <v>1978</v>
      </c>
      <c r="G76" s="53" t="s">
        <v>298</v>
      </c>
      <c r="H76" s="52" t="s">
        <v>348</v>
      </c>
      <c r="I76" s="53" t="s">
        <v>349</v>
      </c>
      <c r="J76" s="52" t="s">
        <v>301</v>
      </c>
      <c r="K76" s="54">
        <v>0.1292361111111111</v>
      </c>
      <c r="L76" s="55">
        <f t="shared" si="1"/>
        <v>0.030995370370370368</v>
      </c>
      <c r="M76" s="56"/>
      <c r="AL76" s="49"/>
      <c r="AM76" s="50"/>
      <c r="AN76" s="50"/>
      <c r="AO76" s="50"/>
    </row>
    <row r="77" spans="1:41" s="48" customFormat="1" ht="15">
      <c r="A77" s="51">
        <v>56</v>
      </c>
      <c r="B77" s="52">
        <v>115</v>
      </c>
      <c r="C77" s="52" t="s">
        <v>200</v>
      </c>
      <c r="D77" s="53" t="s">
        <v>201</v>
      </c>
      <c r="E77" s="53"/>
      <c r="F77" s="52">
        <v>1970</v>
      </c>
      <c r="G77" s="53" t="s">
        <v>298</v>
      </c>
      <c r="H77" s="52" t="s">
        <v>202</v>
      </c>
      <c r="I77" s="53" t="s">
        <v>203</v>
      </c>
      <c r="J77" s="52" t="s">
        <v>301</v>
      </c>
      <c r="K77" s="54">
        <v>0.13054398148148147</v>
      </c>
      <c r="L77" s="55">
        <f t="shared" si="1"/>
        <v>0.03230324074074073</v>
      </c>
      <c r="M77" s="56"/>
      <c r="AL77" s="49"/>
      <c r="AM77" s="50"/>
      <c r="AN77" s="50"/>
      <c r="AO77" s="50"/>
    </row>
    <row r="78" spans="1:41" s="48" customFormat="1" ht="15">
      <c r="A78" s="51">
        <v>57</v>
      </c>
      <c r="B78" s="52">
        <v>29</v>
      </c>
      <c r="C78" s="52" t="s">
        <v>204</v>
      </c>
      <c r="D78" s="53" t="s">
        <v>205</v>
      </c>
      <c r="E78" s="53"/>
      <c r="F78" s="52">
        <v>1982</v>
      </c>
      <c r="G78" s="53" t="s">
        <v>298</v>
      </c>
      <c r="H78" s="52" t="s">
        <v>258</v>
      </c>
      <c r="I78" s="53" t="s">
        <v>357</v>
      </c>
      <c r="J78" s="52" t="s">
        <v>301</v>
      </c>
      <c r="K78" s="54">
        <v>0.13130787037037037</v>
      </c>
      <c r="L78" s="55">
        <f t="shared" si="1"/>
        <v>0.03306712962962963</v>
      </c>
      <c r="M78" s="56"/>
      <c r="AL78" s="49"/>
      <c r="AM78" s="50"/>
      <c r="AN78" s="50"/>
      <c r="AO78" s="50"/>
    </row>
    <row r="79" spans="1:41" s="48" customFormat="1" ht="15">
      <c r="A79" s="51">
        <v>58</v>
      </c>
      <c r="B79" s="52">
        <v>39</v>
      </c>
      <c r="C79" s="52" t="s">
        <v>206</v>
      </c>
      <c r="D79" s="53" t="s">
        <v>207</v>
      </c>
      <c r="E79" s="53"/>
      <c r="F79" s="52">
        <v>1962</v>
      </c>
      <c r="G79" s="53" t="s">
        <v>366</v>
      </c>
      <c r="H79" s="52" t="s">
        <v>367</v>
      </c>
      <c r="I79" s="53" t="s">
        <v>368</v>
      </c>
      <c r="J79" s="52" t="s">
        <v>208</v>
      </c>
      <c r="K79" s="54">
        <v>0.13202546296296297</v>
      </c>
      <c r="L79" s="55">
        <f t="shared" si="1"/>
        <v>0.03378472222222223</v>
      </c>
      <c r="M79" s="56"/>
      <c r="AL79" s="49"/>
      <c r="AM79" s="50"/>
      <c r="AN79" s="50"/>
      <c r="AO79" s="50"/>
    </row>
    <row r="80" spans="1:41" s="48" customFormat="1" ht="15">
      <c r="A80" s="51">
        <v>59</v>
      </c>
      <c r="B80" s="52">
        <v>142</v>
      </c>
      <c r="C80" s="52" t="s">
        <v>209</v>
      </c>
      <c r="D80" s="53" t="s">
        <v>210</v>
      </c>
      <c r="E80" s="53"/>
      <c r="F80" s="52">
        <v>1972</v>
      </c>
      <c r="G80" s="53" t="s">
        <v>337</v>
      </c>
      <c r="H80" s="52" t="s">
        <v>211</v>
      </c>
      <c r="I80" s="53" t="s">
        <v>212</v>
      </c>
      <c r="J80" s="52" t="s">
        <v>301</v>
      </c>
      <c r="K80" s="54">
        <v>0.13212962962962962</v>
      </c>
      <c r="L80" s="55">
        <f t="shared" si="1"/>
        <v>0.033888888888888885</v>
      </c>
      <c r="M80" s="56"/>
      <c r="AL80" s="49"/>
      <c r="AM80" s="50"/>
      <c r="AN80" s="50"/>
      <c r="AO80" s="50"/>
    </row>
    <row r="81" spans="1:41" s="48" customFormat="1" ht="15">
      <c r="A81" s="51">
        <v>60</v>
      </c>
      <c r="B81" s="52">
        <v>8</v>
      </c>
      <c r="C81" s="52" t="s">
        <v>213</v>
      </c>
      <c r="D81" s="53" t="s">
        <v>214</v>
      </c>
      <c r="E81" s="53"/>
      <c r="F81" s="52">
        <v>1966</v>
      </c>
      <c r="G81" s="53" t="s">
        <v>298</v>
      </c>
      <c r="H81" s="52" t="s">
        <v>258</v>
      </c>
      <c r="I81" s="53" t="s">
        <v>357</v>
      </c>
      <c r="J81" s="52" t="s">
        <v>301</v>
      </c>
      <c r="K81" s="54">
        <v>0.13265046296296296</v>
      </c>
      <c r="L81" s="55">
        <f t="shared" si="1"/>
        <v>0.03440972222222222</v>
      </c>
      <c r="M81" s="56"/>
      <c r="AL81" s="49"/>
      <c r="AM81" s="50"/>
      <c r="AN81" s="50"/>
      <c r="AO81" s="50"/>
    </row>
    <row r="82" spans="1:41" s="48" customFormat="1" ht="15">
      <c r="A82" s="51">
        <v>61</v>
      </c>
      <c r="B82" s="52">
        <v>120</v>
      </c>
      <c r="C82" s="52" t="s">
        <v>215</v>
      </c>
      <c r="D82" s="53" t="s">
        <v>216</v>
      </c>
      <c r="E82" s="53"/>
      <c r="F82" s="52">
        <v>1979</v>
      </c>
      <c r="G82" s="53" t="s">
        <v>337</v>
      </c>
      <c r="H82" s="52" t="s">
        <v>194</v>
      </c>
      <c r="I82" s="53" t="s">
        <v>195</v>
      </c>
      <c r="J82" s="52" t="s">
        <v>301</v>
      </c>
      <c r="K82" s="54">
        <v>0.13266203703703702</v>
      </c>
      <c r="L82" s="55">
        <f t="shared" si="1"/>
        <v>0.03442129629629628</v>
      </c>
      <c r="M82" s="56"/>
      <c r="AL82" s="49"/>
      <c r="AM82" s="50"/>
      <c r="AN82" s="50"/>
      <c r="AO82" s="50"/>
    </row>
    <row r="83" spans="1:41" s="48" customFormat="1" ht="15">
      <c r="A83" s="51">
        <v>62</v>
      </c>
      <c r="B83" s="52">
        <v>76</v>
      </c>
      <c r="C83" s="52" t="s">
        <v>217</v>
      </c>
      <c r="D83" s="53" t="s">
        <v>218</v>
      </c>
      <c r="E83" s="53"/>
      <c r="F83" s="52">
        <v>1977</v>
      </c>
      <c r="G83" s="53" t="s">
        <v>298</v>
      </c>
      <c r="H83" s="52" t="s">
        <v>258</v>
      </c>
      <c r="I83" s="53" t="s">
        <v>357</v>
      </c>
      <c r="J83" s="52" t="s">
        <v>301</v>
      </c>
      <c r="K83" s="54">
        <v>0.13341435185185185</v>
      </c>
      <c r="L83" s="55">
        <f t="shared" si="1"/>
        <v>0.035173611111111114</v>
      </c>
      <c r="M83" s="56"/>
      <c r="AL83" s="49"/>
      <c r="AM83" s="50"/>
      <c r="AN83" s="50"/>
      <c r="AO83" s="50"/>
    </row>
    <row r="84" spans="1:41" s="48" customFormat="1" ht="15">
      <c r="A84" s="51">
        <v>63</v>
      </c>
      <c r="B84" s="52">
        <v>127</v>
      </c>
      <c r="C84" s="52" t="s">
        <v>219</v>
      </c>
      <c r="D84" s="53" t="s">
        <v>220</v>
      </c>
      <c r="E84" s="53"/>
      <c r="F84" s="52">
        <v>1958</v>
      </c>
      <c r="G84" s="53" t="s">
        <v>298</v>
      </c>
      <c r="H84" s="52" t="s">
        <v>321</v>
      </c>
      <c r="I84" s="53" t="s">
        <v>322</v>
      </c>
      <c r="J84" s="52" t="s">
        <v>354</v>
      </c>
      <c r="K84" s="54">
        <v>0.1335300925925926</v>
      </c>
      <c r="L84" s="55">
        <f t="shared" si="1"/>
        <v>0.03528935185185186</v>
      </c>
      <c r="M84" s="56"/>
      <c r="AL84" s="49"/>
      <c r="AM84" s="50"/>
      <c r="AN84" s="50"/>
      <c r="AO84" s="50"/>
    </row>
    <row r="85" spans="1:41" s="48" customFormat="1" ht="15">
      <c r="A85" s="51">
        <v>64</v>
      </c>
      <c r="B85" s="52">
        <v>19</v>
      </c>
      <c r="C85" s="52" t="s">
        <v>221</v>
      </c>
      <c r="D85" s="53" t="s">
        <v>222</v>
      </c>
      <c r="E85" s="53"/>
      <c r="F85" s="52">
        <v>1984</v>
      </c>
      <c r="G85" s="53" t="s">
        <v>298</v>
      </c>
      <c r="H85" s="52" t="s">
        <v>348</v>
      </c>
      <c r="I85" s="53" t="s">
        <v>349</v>
      </c>
      <c r="J85" s="52" t="s">
        <v>301</v>
      </c>
      <c r="K85" s="54">
        <v>0.1338310185185185</v>
      </c>
      <c r="L85" s="55">
        <f t="shared" si="1"/>
        <v>0.03559027777777776</v>
      </c>
      <c r="M85" s="56"/>
      <c r="AL85" s="49"/>
      <c r="AM85" s="50"/>
      <c r="AN85" s="50"/>
      <c r="AO85" s="50"/>
    </row>
    <row r="86" spans="1:41" s="48" customFormat="1" ht="15">
      <c r="A86" s="51">
        <v>65</v>
      </c>
      <c r="B86" s="52">
        <v>131</v>
      </c>
      <c r="C86" s="52" t="s">
        <v>223</v>
      </c>
      <c r="D86" s="53" t="s">
        <v>224</v>
      </c>
      <c r="E86" s="53"/>
      <c r="F86" s="52">
        <v>1986</v>
      </c>
      <c r="G86" s="53" t="s">
        <v>115</v>
      </c>
      <c r="H86" s="52" t="s">
        <v>127</v>
      </c>
      <c r="I86" s="53" t="s">
        <v>128</v>
      </c>
      <c r="J86" s="52" t="s">
        <v>301</v>
      </c>
      <c r="K86" s="54">
        <v>0.13480324074074074</v>
      </c>
      <c r="L86" s="55">
        <f t="shared" si="1"/>
        <v>0.0365625</v>
      </c>
      <c r="M86" s="56"/>
      <c r="AL86" s="49"/>
      <c r="AM86" s="50"/>
      <c r="AN86" s="50"/>
      <c r="AO86" s="50"/>
    </row>
    <row r="87" spans="1:41" s="48" customFormat="1" ht="15">
      <c r="A87" s="51">
        <v>66</v>
      </c>
      <c r="B87" s="52">
        <v>3</v>
      </c>
      <c r="C87" s="52" t="s">
        <v>225</v>
      </c>
      <c r="D87" s="53" t="s">
        <v>226</v>
      </c>
      <c r="E87" s="53"/>
      <c r="F87" s="52">
        <v>1974</v>
      </c>
      <c r="G87" s="53" t="s">
        <v>298</v>
      </c>
      <c r="H87" s="52" t="s">
        <v>258</v>
      </c>
      <c r="I87" s="53" t="s">
        <v>357</v>
      </c>
      <c r="J87" s="52" t="s">
        <v>301</v>
      </c>
      <c r="K87" s="54">
        <v>0.13516203703703702</v>
      </c>
      <c r="L87" s="55">
        <f aca="true" t="shared" si="2" ref="L87:L118">IF(A87&lt;&gt;0,(K87-$K$22),"")</f>
        <v>0.036921296296296285</v>
      </c>
      <c r="M87" s="56"/>
      <c r="AL87" s="49"/>
      <c r="AM87" s="50"/>
      <c r="AN87" s="50"/>
      <c r="AO87" s="50"/>
    </row>
    <row r="88" spans="1:41" s="48" customFormat="1" ht="15">
      <c r="A88" s="51">
        <v>67</v>
      </c>
      <c r="B88" s="52">
        <v>99</v>
      </c>
      <c r="C88" s="52" t="s">
        <v>227</v>
      </c>
      <c r="D88" s="53" t="s">
        <v>228</v>
      </c>
      <c r="E88" s="53"/>
      <c r="F88" s="52">
        <v>1966</v>
      </c>
      <c r="G88" s="53" t="s">
        <v>115</v>
      </c>
      <c r="H88" s="52" t="s">
        <v>229</v>
      </c>
      <c r="I88" s="53" t="s">
        <v>230</v>
      </c>
      <c r="J88" s="52" t="s">
        <v>301</v>
      </c>
      <c r="K88" s="54">
        <v>0.13570601851851852</v>
      </c>
      <c r="L88" s="55">
        <f t="shared" si="2"/>
        <v>0.03746527777777778</v>
      </c>
      <c r="M88" s="56"/>
      <c r="AL88" s="49"/>
      <c r="AM88" s="50"/>
      <c r="AN88" s="50"/>
      <c r="AO88" s="50"/>
    </row>
    <row r="89" spans="1:41" s="48" customFormat="1" ht="15">
      <c r="A89" s="51">
        <v>68</v>
      </c>
      <c r="B89" s="52">
        <v>129</v>
      </c>
      <c r="C89" s="52" t="s">
        <v>231</v>
      </c>
      <c r="D89" s="53" t="s">
        <v>232</v>
      </c>
      <c r="E89" s="53"/>
      <c r="F89" s="52">
        <v>1972</v>
      </c>
      <c r="G89" s="53" t="s">
        <v>298</v>
      </c>
      <c r="H89" s="52" t="s">
        <v>321</v>
      </c>
      <c r="I89" s="53" t="s">
        <v>322</v>
      </c>
      <c r="J89" s="52" t="s">
        <v>301</v>
      </c>
      <c r="K89" s="54">
        <v>0.13680555555555554</v>
      </c>
      <c r="L89" s="55">
        <f t="shared" si="2"/>
        <v>0.0385648148148148</v>
      </c>
      <c r="M89" s="56"/>
      <c r="AL89" s="49"/>
      <c r="AM89" s="50"/>
      <c r="AN89" s="50"/>
      <c r="AO89" s="50"/>
    </row>
    <row r="90" spans="1:41" s="48" customFormat="1" ht="15">
      <c r="A90" s="51">
        <v>69</v>
      </c>
      <c r="B90" s="52">
        <v>14</v>
      </c>
      <c r="C90" s="52" t="s">
        <v>233</v>
      </c>
      <c r="D90" s="53" t="s">
        <v>234</v>
      </c>
      <c r="E90" s="53"/>
      <c r="F90" s="52">
        <v>1965</v>
      </c>
      <c r="G90" s="53" t="s">
        <v>298</v>
      </c>
      <c r="H90" s="52" t="s">
        <v>258</v>
      </c>
      <c r="I90" s="53" t="s">
        <v>357</v>
      </c>
      <c r="J90" s="52" t="s">
        <v>301</v>
      </c>
      <c r="K90" s="54">
        <v>0.13729166666666667</v>
      </c>
      <c r="L90" s="55">
        <f t="shared" si="2"/>
        <v>0.03905092592592593</v>
      </c>
      <c r="M90" s="56"/>
      <c r="AL90" s="49"/>
      <c r="AM90" s="50"/>
      <c r="AN90" s="50"/>
      <c r="AO90" s="50"/>
    </row>
    <row r="91" spans="1:41" s="48" customFormat="1" ht="15">
      <c r="A91" s="51">
        <v>70</v>
      </c>
      <c r="B91" s="52">
        <v>43</v>
      </c>
      <c r="C91" s="52" t="s">
        <v>235</v>
      </c>
      <c r="D91" s="53" t="s">
        <v>236</v>
      </c>
      <c r="E91" s="53"/>
      <c r="F91" s="52">
        <v>1980</v>
      </c>
      <c r="G91" s="53" t="s">
        <v>298</v>
      </c>
      <c r="H91" s="52" t="s">
        <v>131</v>
      </c>
      <c r="I91" s="53" t="s">
        <v>132</v>
      </c>
      <c r="J91" s="52" t="s">
        <v>369</v>
      </c>
      <c r="K91" s="54">
        <v>0.1376273148148148</v>
      </c>
      <c r="L91" s="55">
        <f t="shared" si="2"/>
        <v>0.03938657407407406</v>
      </c>
      <c r="M91" s="56"/>
      <c r="AL91" s="49"/>
      <c r="AM91" s="50"/>
      <c r="AN91" s="50"/>
      <c r="AO91" s="50"/>
    </row>
    <row r="92" spans="1:41" s="48" customFormat="1" ht="15">
      <c r="A92" s="51">
        <v>71</v>
      </c>
      <c r="B92" s="52">
        <v>118</v>
      </c>
      <c r="C92" s="52" t="s">
        <v>237</v>
      </c>
      <c r="D92" s="53" t="s">
        <v>238</v>
      </c>
      <c r="E92" s="53"/>
      <c r="F92" s="52">
        <v>1956</v>
      </c>
      <c r="G92" s="53" t="s">
        <v>298</v>
      </c>
      <c r="H92" s="52" t="s">
        <v>111</v>
      </c>
      <c r="I92" s="53" t="s">
        <v>112</v>
      </c>
      <c r="J92" s="52" t="s">
        <v>354</v>
      </c>
      <c r="K92" s="54">
        <v>0.1389351851851852</v>
      </c>
      <c r="L92" s="55">
        <f t="shared" si="2"/>
        <v>0.04069444444444445</v>
      </c>
      <c r="M92" s="56"/>
      <c r="AL92" s="49"/>
      <c r="AM92" s="50"/>
      <c r="AN92" s="50"/>
      <c r="AO92" s="50"/>
    </row>
    <row r="93" spans="1:41" s="48" customFormat="1" ht="15">
      <c r="A93" s="51">
        <v>72</v>
      </c>
      <c r="B93" s="52">
        <v>49</v>
      </c>
      <c r="C93" s="52" t="s">
        <v>239</v>
      </c>
      <c r="D93" s="53" t="s">
        <v>240</v>
      </c>
      <c r="E93" s="53"/>
      <c r="F93" s="52">
        <v>1969</v>
      </c>
      <c r="G93" s="53" t="s">
        <v>298</v>
      </c>
      <c r="H93" s="52" t="s">
        <v>258</v>
      </c>
      <c r="I93" s="53" t="s">
        <v>357</v>
      </c>
      <c r="J93" s="52" t="s">
        <v>301</v>
      </c>
      <c r="K93" s="54">
        <v>0.14041666666666666</v>
      </c>
      <c r="L93" s="55">
        <f t="shared" si="2"/>
        <v>0.04217592592592592</v>
      </c>
      <c r="M93" s="56"/>
      <c r="AL93" s="49"/>
      <c r="AM93" s="50"/>
      <c r="AN93" s="50"/>
      <c r="AO93" s="50"/>
    </row>
    <row r="94" spans="1:41" s="48" customFormat="1" ht="15">
      <c r="A94" s="51">
        <v>73</v>
      </c>
      <c r="B94" s="52">
        <v>10</v>
      </c>
      <c r="C94" s="52" t="s">
        <v>241</v>
      </c>
      <c r="D94" s="53" t="s">
        <v>242</v>
      </c>
      <c r="E94" s="53"/>
      <c r="F94" s="52">
        <v>1975</v>
      </c>
      <c r="G94" s="53" t="s">
        <v>298</v>
      </c>
      <c r="H94" s="52" t="s">
        <v>243</v>
      </c>
      <c r="I94" s="53" t="s">
        <v>244</v>
      </c>
      <c r="J94" s="52" t="s">
        <v>301</v>
      </c>
      <c r="K94" s="54">
        <v>0.14075231481481482</v>
      </c>
      <c r="L94" s="55">
        <f t="shared" si="2"/>
        <v>0.04251157407407408</v>
      </c>
      <c r="M94" s="56"/>
      <c r="AL94" s="49"/>
      <c r="AM94" s="50"/>
      <c r="AN94" s="50"/>
      <c r="AO94" s="50"/>
    </row>
    <row r="95" spans="1:41" s="48" customFormat="1" ht="15">
      <c r="A95" s="51">
        <v>74</v>
      </c>
      <c r="B95" s="52">
        <v>138</v>
      </c>
      <c r="C95" s="52" t="s">
        <v>245</v>
      </c>
      <c r="D95" s="53" t="s">
        <v>246</v>
      </c>
      <c r="E95" s="53"/>
      <c r="F95" s="52">
        <v>1964</v>
      </c>
      <c r="G95" s="53" t="s">
        <v>298</v>
      </c>
      <c r="H95" s="52" t="s">
        <v>321</v>
      </c>
      <c r="I95" s="53" t="s">
        <v>322</v>
      </c>
      <c r="J95" s="52" t="s">
        <v>354</v>
      </c>
      <c r="K95" s="54">
        <v>0.1408912037037037</v>
      </c>
      <c r="L95" s="55">
        <f t="shared" si="2"/>
        <v>0.04265046296296296</v>
      </c>
      <c r="M95" s="56"/>
      <c r="AL95" s="49"/>
      <c r="AM95" s="50"/>
      <c r="AN95" s="50"/>
      <c r="AO95" s="50"/>
    </row>
    <row r="96" spans="1:41" s="48" customFormat="1" ht="15">
      <c r="A96" s="51">
        <v>75</v>
      </c>
      <c r="B96" s="52">
        <v>82</v>
      </c>
      <c r="C96" s="52" t="s">
        <v>0</v>
      </c>
      <c r="D96" s="53" t="s">
        <v>1</v>
      </c>
      <c r="E96" s="53"/>
      <c r="F96" s="52">
        <v>1966</v>
      </c>
      <c r="G96" s="53" t="s">
        <v>298</v>
      </c>
      <c r="H96" s="52" t="s">
        <v>2</v>
      </c>
      <c r="I96" s="53" t="s">
        <v>3</v>
      </c>
      <c r="J96" s="52" t="s">
        <v>301</v>
      </c>
      <c r="K96" s="54">
        <v>0.1415509259259259</v>
      </c>
      <c r="L96" s="55">
        <f t="shared" si="2"/>
        <v>0.043310185185185174</v>
      </c>
      <c r="M96" s="56"/>
      <c r="AL96" s="49"/>
      <c r="AM96" s="50"/>
      <c r="AN96" s="50"/>
      <c r="AO96" s="50"/>
    </row>
    <row r="97" spans="1:41" s="48" customFormat="1" ht="15">
      <c r="A97" s="51">
        <v>76</v>
      </c>
      <c r="B97" s="52">
        <v>15</v>
      </c>
      <c r="C97" s="52" t="s">
        <v>4</v>
      </c>
      <c r="D97" s="53" t="s">
        <v>5</v>
      </c>
      <c r="E97" s="53"/>
      <c r="F97" s="52">
        <v>1979</v>
      </c>
      <c r="G97" s="53" t="s">
        <v>298</v>
      </c>
      <c r="H97" s="52" t="s">
        <v>258</v>
      </c>
      <c r="I97" s="53" t="s">
        <v>357</v>
      </c>
      <c r="J97" s="52" t="s">
        <v>301</v>
      </c>
      <c r="K97" s="54">
        <v>0.1426388888888889</v>
      </c>
      <c r="L97" s="55">
        <f t="shared" si="2"/>
        <v>0.04439814814814816</v>
      </c>
      <c r="M97" s="56"/>
      <c r="AL97" s="49"/>
      <c r="AM97" s="50"/>
      <c r="AN97" s="50"/>
      <c r="AO97" s="50"/>
    </row>
    <row r="98" spans="1:41" s="48" customFormat="1" ht="15">
      <c r="A98" s="51">
        <v>77</v>
      </c>
      <c r="B98" s="52">
        <v>135</v>
      </c>
      <c r="C98" s="52" t="s">
        <v>6</v>
      </c>
      <c r="D98" s="53" t="s">
        <v>7</v>
      </c>
      <c r="E98" s="53"/>
      <c r="F98" s="52">
        <v>1967</v>
      </c>
      <c r="G98" s="53" t="s">
        <v>298</v>
      </c>
      <c r="H98" s="52" t="s">
        <v>321</v>
      </c>
      <c r="I98" s="53" t="s">
        <v>322</v>
      </c>
      <c r="J98" s="52" t="s">
        <v>301</v>
      </c>
      <c r="K98" s="54">
        <v>0.1431597222222222</v>
      </c>
      <c r="L98" s="55">
        <f t="shared" si="2"/>
        <v>0.04491898148148146</v>
      </c>
      <c r="M98" s="56"/>
      <c r="AL98" s="49"/>
      <c r="AM98" s="50"/>
      <c r="AN98" s="50"/>
      <c r="AO98" s="50"/>
    </row>
    <row r="99" spans="1:41" s="48" customFormat="1" ht="15">
      <c r="A99" s="51">
        <v>78</v>
      </c>
      <c r="B99" s="52">
        <v>52</v>
      </c>
      <c r="C99" s="52" t="s">
        <v>8</v>
      </c>
      <c r="D99" s="53" t="s">
        <v>9</v>
      </c>
      <c r="E99" s="53"/>
      <c r="F99" s="52">
        <v>1974</v>
      </c>
      <c r="G99" s="53" t="s">
        <v>298</v>
      </c>
      <c r="H99" s="52" t="s">
        <v>258</v>
      </c>
      <c r="I99" s="53" t="s">
        <v>357</v>
      </c>
      <c r="J99" s="52" t="s">
        <v>301</v>
      </c>
      <c r="K99" s="54">
        <v>0.14336805555555557</v>
      </c>
      <c r="L99" s="55">
        <f t="shared" si="2"/>
        <v>0.04512731481481483</v>
      </c>
      <c r="M99" s="56"/>
      <c r="AL99" s="49"/>
      <c r="AM99" s="50"/>
      <c r="AN99" s="50"/>
      <c r="AO99" s="50"/>
    </row>
    <row r="100" spans="1:41" s="48" customFormat="1" ht="15">
      <c r="A100" s="51">
        <v>79</v>
      </c>
      <c r="B100" s="52">
        <v>11</v>
      </c>
      <c r="C100" s="52" t="s">
        <v>10</v>
      </c>
      <c r="D100" s="53" t="s">
        <v>11</v>
      </c>
      <c r="E100" s="53"/>
      <c r="F100" s="52">
        <v>1969</v>
      </c>
      <c r="G100" s="53" t="s">
        <v>298</v>
      </c>
      <c r="H100" s="52" t="s">
        <v>258</v>
      </c>
      <c r="I100" s="53" t="s">
        <v>357</v>
      </c>
      <c r="J100" s="52" t="s">
        <v>301</v>
      </c>
      <c r="K100" s="54">
        <v>0.14465277777777777</v>
      </c>
      <c r="L100" s="55">
        <f t="shared" si="2"/>
        <v>0.04641203703703703</v>
      </c>
      <c r="M100" s="56"/>
      <c r="AL100" s="49"/>
      <c r="AM100" s="50"/>
      <c r="AN100" s="50"/>
      <c r="AO100" s="50"/>
    </row>
    <row r="101" spans="1:41" s="48" customFormat="1" ht="15">
      <c r="A101" s="51">
        <v>80</v>
      </c>
      <c r="B101" s="52">
        <v>46</v>
      </c>
      <c r="C101" s="52" t="s">
        <v>12</v>
      </c>
      <c r="D101" s="53" t="s">
        <v>13</v>
      </c>
      <c r="E101" s="53"/>
      <c r="F101" s="52">
        <v>1983</v>
      </c>
      <c r="G101" s="53" t="s">
        <v>298</v>
      </c>
      <c r="H101" s="52" t="s">
        <v>258</v>
      </c>
      <c r="I101" s="53" t="s">
        <v>357</v>
      </c>
      <c r="J101" s="52" t="s">
        <v>301</v>
      </c>
      <c r="K101" s="54">
        <v>0.14851851851851852</v>
      </c>
      <c r="L101" s="55">
        <f t="shared" si="2"/>
        <v>0.05027777777777778</v>
      </c>
      <c r="M101" s="56"/>
      <c r="AL101" s="49"/>
      <c r="AM101" s="50"/>
      <c r="AN101" s="50"/>
      <c r="AO101" s="50"/>
    </row>
    <row r="102" spans="1:41" s="48" customFormat="1" ht="15">
      <c r="A102" s="51">
        <v>81</v>
      </c>
      <c r="B102" s="52">
        <v>159</v>
      </c>
      <c r="C102" s="52" t="s">
        <v>14</v>
      </c>
      <c r="D102" s="53" t="s">
        <v>15</v>
      </c>
      <c r="E102" s="53"/>
      <c r="F102" s="52">
        <v>1970</v>
      </c>
      <c r="G102" s="53" t="s">
        <v>298</v>
      </c>
      <c r="H102" s="52" t="s">
        <v>321</v>
      </c>
      <c r="I102" s="53" t="s">
        <v>322</v>
      </c>
      <c r="J102" s="52" t="s">
        <v>301</v>
      </c>
      <c r="K102" s="54">
        <v>0.1494212962962963</v>
      </c>
      <c r="L102" s="55">
        <f t="shared" si="2"/>
        <v>0.05118055555555556</v>
      </c>
      <c r="M102" s="56"/>
      <c r="AL102" s="49"/>
      <c r="AM102" s="50"/>
      <c r="AN102" s="50"/>
      <c r="AO102" s="50"/>
    </row>
    <row r="103" spans="1:41" s="48" customFormat="1" ht="15">
      <c r="A103" s="51">
        <v>82</v>
      </c>
      <c r="B103" s="52">
        <v>42</v>
      </c>
      <c r="C103" s="52" t="s">
        <v>16</v>
      </c>
      <c r="D103" s="53" t="s">
        <v>17</v>
      </c>
      <c r="E103" s="53"/>
      <c r="F103" s="52">
        <v>1968</v>
      </c>
      <c r="G103" s="53" t="s">
        <v>298</v>
      </c>
      <c r="H103" s="52" t="s">
        <v>131</v>
      </c>
      <c r="I103" s="53" t="s">
        <v>132</v>
      </c>
      <c r="J103" s="52" t="s">
        <v>369</v>
      </c>
      <c r="K103" s="54">
        <v>0.1502662037037037</v>
      </c>
      <c r="L103" s="55">
        <f t="shared" si="2"/>
        <v>0.052025462962962954</v>
      </c>
      <c r="M103" s="56"/>
      <c r="AL103" s="49"/>
      <c r="AM103" s="50"/>
      <c r="AN103" s="50"/>
      <c r="AO103" s="50"/>
    </row>
    <row r="104" spans="1:41" s="48" customFormat="1" ht="15">
      <c r="A104" s="51">
        <v>83</v>
      </c>
      <c r="B104" s="52">
        <v>23</v>
      </c>
      <c r="C104" s="52" t="s">
        <v>18</v>
      </c>
      <c r="D104" s="53" t="s">
        <v>19</v>
      </c>
      <c r="E104" s="53"/>
      <c r="F104" s="52">
        <v>1979</v>
      </c>
      <c r="G104" s="53" t="s">
        <v>298</v>
      </c>
      <c r="H104" s="52" t="s">
        <v>20</v>
      </c>
      <c r="I104" s="53" t="s">
        <v>21</v>
      </c>
      <c r="J104" s="52" t="s">
        <v>301</v>
      </c>
      <c r="K104" s="54">
        <v>0.15056712962962962</v>
      </c>
      <c r="L104" s="55">
        <f t="shared" si="2"/>
        <v>0.05232638888888888</v>
      </c>
      <c r="M104" s="56"/>
      <c r="AL104" s="49"/>
      <c r="AM104" s="50"/>
      <c r="AN104" s="50"/>
      <c r="AO104" s="50"/>
    </row>
    <row r="105" spans="1:41" s="48" customFormat="1" ht="15">
      <c r="A105" s="51">
        <v>84</v>
      </c>
      <c r="B105" s="52">
        <v>156</v>
      </c>
      <c r="C105" s="52" t="s">
        <v>22</v>
      </c>
      <c r="D105" s="53" t="s">
        <v>23</v>
      </c>
      <c r="E105" s="53"/>
      <c r="F105" s="52">
        <v>1970</v>
      </c>
      <c r="G105" s="53" t="s">
        <v>337</v>
      </c>
      <c r="H105" s="52" t="s">
        <v>24</v>
      </c>
      <c r="I105" s="53" t="s">
        <v>339</v>
      </c>
      <c r="J105" s="52" t="s">
        <v>301</v>
      </c>
      <c r="K105" s="54">
        <v>0.15060185185185185</v>
      </c>
      <c r="L105" s="55">
        <f t="shared" si="2"/>
        <v>0.05236111111111111</v>
      </c>
      <c r="M105" s="56"/>
      <c r="AL105" s="49"/>
      <c r="AM105" s="50"/>
      <c r="AN105" s="50"/>
      <c r="AO105" s="50"/>
    </row>
    <row r="106" spans="1:41" s="48" customFormat="1" ht="15">
      <c r="A106" s="51">
        <v>85</v>
      </c>
      <c r="B106" s="52">
        <v>55</v>
      </c>
      <c r="C106" s="52" t="s">
        <v>25</v>
      </c>
      <c r="D106" s="53" t="s">
        <v>26</v>
      </c>
      <c r="E106" s="53"/>
      <c r="F106" s="52">
        <v>1969</v>
      </c>
      <c r="G106" s="53" t="s">
        <v>298</v>
      </c>
      <c r="H106" s="52" t="s">
        <v>258</v>
      </c>
      <c r="I106" s="53" t="s">
        <v>357</v>
      </c>
      <c r="J106" s="52" t="s">
        <v>301</v>
      </c>
      <c r="K106" s="54">
        <v>0.1509375</v>
      </c>
      <c r="L106" s="55">
        <f t="shared" si="2"/>
        <v>0.05269675925925926</v>
      </c>
      <c r="M106" s="56"/>
      <c r="AL106" s="49"/>
      <c r="AM106" s="50"/>
      <c r="AN106" s="50"/>
      <c r="AO106" s="50"/>
    </row>
    <row r="107" spans="1:41" s="48" customFormat="1" ht="15">
      <c r="A107" s="51">
        <v>86</v>
      </c>
      <c r="B107" s="52">
        <v>50</v>
      </c>
      <c r="C107" s="52" t="s">
        <v>27</v>
      </c>
      <c r="D107" s="53" t="s">
        <v>28</v>
      </c>
      <c r="E107" s="53"/>
      <c r="F107" s="52">
        <v>1979</v>
      </c>
      <c r="G107" s="53" t="s">
        <v>298</v>
      </c>
      <c r="H107" s="52" t="s">
        <v>258</v>
      </c>
      <c r="I107" s="53" t="s">
        <v>357</v>
      </c>
      <c r="J107" s="52" t="s">
        <v>301</v>
      </c>
      <c r="K107" s="54">
        <v>0.15322916666666667</v>
      </c>
      <c r="L107" s="55">
        <f t="shared" si="2"/>
        <v>0.05498842592592593</v>
      </c>
      <c r="M107" s="56"/>
      <c r="AL107" s="49"/>
      <c r="AM107" s="50"/>
      <c r="AN107" s="50"/>
      <c r="AO107" s="50"/>
    </row>
    <row r="108" spans="1:41" s="48" customFormat="1" ht="15">
      <c r="A108" s="51">
        <v>87</v>
      </c>
      <c r="B108" s="52">
        <v>1</v>
      </c>
      <c r="C108" s="52" t="s">
        <v>29</v>
      </c>
      <c r="D108" s="53" t="s">
        <v>30</v>
      </c>
      <c r="E108" s="53"/>
      <c r="F108" s="52">
        <v>1981</v>
      </c>
      <c r="G108" s="53" t="s">
        <v>298</v>
      </c>
      <c r="H108" s="52" t="s">
        <v>31</v>
      </c>
      <c r="I108" s="53" t="s">
        <v>32</v>
      </c>
      <c r="J108" s="52" t="s">
        <v>301</v>
      </c>
      <c r="K108" s="54">
        <v>0.15556712962962962</v>
      </c>
      <c r="L108" s="55">
        <f t="shared" si="2"/>
        <v>0.057326388888888885</v>
      </c>
      <c r="M108" s="56"/>
      <c r="AL108" s="49"/>
      <c r="AM108" s="50"/>
      <c r="AN108" s="50"/>
      <c r="AO108" s="50"/>
    </row>
    <row r="109" spans="1:41" s="48" customFormat="1" ht="15">
      <c r="A109" s="51">
        <v>88</v>
      </c>
      <c r="B109" s="52">
        <v>107</v>
      </c>
      <c r="C109" s="52" t="s">
        <v>33</v>
      </c>
      <c r="D109" s="53" t="s">
        <v>34</v>
      </c>
      <c r="E109" s="53"/>
      <c r="F109" s="52">
        <v>1983</v>
      </c>
      <c r="G109" s="53" t="s">
        <v>298</v>
      </c>
      <c r="H109" s="52" t="s">
        <v>20</v>
      </c>
      <c r="I109" s="53" t="s">
        <v>21</v>
      </c>
      <c r="J109" s="52" t="s">
        <v>369</v>
      </c>
      <c r="K109" s="54">
        <v>0.15657407407407406</v>
      </c>
      <c r="L109" s="55">
        <f t="shared" si="2"/>
        <v>0.05833333333333332</v>
      </c>
      <c r="M109" s="56"/>
      <c r="AL109" s="49"/>
      <c r="AM109" s="50"/>
      <c r="AN109" s="50"/>
      <c r="AO109" s="50"/>
    </row>
    <row r="110" spans="1:41" s="48" customFormat="1" ht="15">
      <c r="A110" s="51">
        <v>89</v>
      </c>
      <c r="B110" s="52">
        <v>33</v>
      </c>
      <c r="C110" s="52" t="s">
        <v>35</v>
      </c>
      <c r="D110" s="53" t="s">
        <v>36</v>
      </c>
      <c r="E110" s="53"/>
      <c r="F110" s="52">
        <v>1973</v>
      </c>
      <c r="G110" s="53" t="s">
        <v>298</v>
      </c>
      <c r="H110" s="52" t="s">
        <v>157</v>
      </c>
      <c r="I110" s="53" t="s">
        <v>158</v>
      </c>
      <c r="J110" s="52" t="s">
        <v>301</v>
      </c>
      <c r="K110" s="54">
        <v>0.15725694444444446</v>
      </c>
      <c r="L110" s="55">
        <f t="shared" si="2"/>
        <v>0.059016203703703723</v>
      </c>
      <c r="M110" s="56"/>
      <c r="AL110" s="49"/>
      <c r="AM110" s="50"/>
      <c r="AN110" s="50"/>
      <c r="AO110" s="50"/>
    </row>
    <row r="111" spans="1:41" s="48" customFormat="1" ht="15">
      <c r="A111" s="51">
        <v>90</v>
      </c>
      <c r="B111" s="52">
        <v>56</v>
      </c>
      <c r="C111" s="52" t="s">
        <v>37</v>
      </c>
      <c r="D111" s="53" t="s">
        <v>38</v>
      </c>
      <c r="E111" s="53"/>
      <c r="F111" s="52">
        <v>1954</v>
      </c>
      <c r="G111" s="53" t="s">
        <v>298</v>
      </c>
      <c r="H111" s="52" t="s">
        <v>258</v>
      </c>
      <c r="I111" s="53" t="s">
        <v>357</v>
      </c>
      <c r="J111" s="52" t="s">
        <v>354</v>
      </c>
      <c r="K111" s="54">
        <v>0.1618287037037037</v>
      </c>
      <c r="L111" s="55">
        <f t="shared" si="2"/>
        <v>0.06358796296296296</v>
      </c>
      <c r="M111" s="56"/>
      <c r="AL111" s="49"/>
      <c r="AM111" s="50"/>
      <c r="AN111" s="50"/>
      <c r="AO111" s="50"/>
    </row>
    <row r="112" spans="1:41" s="48" customFormat="1" ht="15">
      <c r="A112" s="51">
        <v>91</v>
      </c>
      <c r="B112" s="52">
        <v>28</v>
      </c>
      <c r="C112" s="52" t="s">
        <v>39</v>
      </c>
      <c r="D112" s="53" t="s">
        <v>40</v>
      </c>
      <c r="E112" s="53"/>
      <c r="F112" s="52">
        <v>1967</v>
      </c>
      <c r="G112" s="53" t="s">
        <v>115</v>
      </c>
      <c r="H112" s="52" t="s">
        <v>41</v>
      </c>
      <c r="I112" s="53" t="s">
        <v>42</v>
      </c>
      <c r="J112" s="52" t="s">
        <v>301</v>
      </c>
      <c r="K112" s="54">
        <v>0.16403935185185184</v>
      </c>
      <c r="L112" s="55">
        <f t="shared" si="2"/>
        <v>0.0657986111111111</v>
      </c>
      <c r="M112" s="56"/>
      <c r="AL112" s="49"/>
      <c r="AM112" s="50"/>
      <c r="AN112" s="50"/>
      <c r="AO112" s="50"/>
    </row>
    <row r="113" spans="1:41" s="48" customFormat="1" ht="15">
      <c r="A113" s="51">
        <v>92</v>
      </c>
      <c r="B113" s="52">
        <v>126</v>
      </c>
      <c r="C113" s="52" t="s">
        <v>43</v>
      </c>
      <c r="D113" s="53" t="s">
        <v>44</v>
      </c>
      <c r="E113" s="53"/>
      <c r="F113" s="52">
        <v>1967</v>
      </c>
      <c r="G113" s="53" t="s">
        <v>298</v>
      </c>
      <c r="H113" s="52" t="s">
        <v>321</v>
      </c>
      <c r="I113" s="53" t="s">
        <v>322</v>
      </c>
      <c r="J113" s="52" t="s">
        <v>301</v>
      </c>
      <c r="K113" s="54">
        <v>0.16480324074074074</v>
      </c>
      <c r="L113" s="55">
        <f t="shared" si="2"/>
        <v>0.0665625</v>
      </c>
      <c r="M113" s="56"/>
      <c r="AL113" s="49"/>
      <c r="AM113" s="50"/>
      <c r="AN113" s="50"/>
      <c r="AO113" s="50"/>
    </row>
    <row r="114" spans="1:41" s="48" customFormat="1" ht="15">
      <c r="A114" s="51">
        <v>93</v>
      </c>
      <c r="B114" s="52">
        <v>36</v>
      </c>
      <c r="C114" s="52" t="s">
        <v>45</v>
      </c>
      <c r="D114" s="53" t="s">
        <v>46</v>
      </c>
      <c r="E114" s="53"/>
      <c r="F114" s="52">
        <v>1983</v>
      </c>
      <c r="G114" s="53" t="s">
        <v>115</v>
      </c>
      <c r="H114" s="52" t="s">
        <v>116</v>
      </c>
      <c r="I114" s="53" t="s">
        <v>117</v>
      </c>
      <c r="J114" s="52" t="s">
        <v>301</v>
      </c>
      <c r="K114" s="54">
        <v>0.16613425925925926</v>
      </c>
      <c r="L114" s="55">
        <f t="shared" si="2"/>
        <v>0.06789351851851852</v>
      </c>
      <c r="M114" s="56"/>
      <c r="AL114" s="49"/>
      <c r="AM114" s="50"/>
      <c r="AN114" s="50"/>
      <c r="AO114" s="50"/>
    </row>
    <row r="115" spans="1:41" s="48" customFormat="1" ht="15">
      <c r="A115" s="51">
        <v>94</v>
      </c>
      <c r="B115" s="52">
        <v>2</v>
      </c>
      <c r="C115" s="52" t="s">
        <v>47</v>
      </c>
      <c r="D115" s="53" t="s">
        <v>48</v>
      </c>
      <c r="E115" s="53"/>
      <c r="F115" s="52">
        <v>1972</v>
      </c>
      <c r="G115" s="53" t="s">
        <v>298</v>
      </c>
      <c r="H115" s="52" t="s">
        <v>258</v>
      </c>
      <c r="I115" s="53" t="s">
        <v>357</v>
      </c>
      <c r="J115" s="52" t="s">
        <v>301</v>
      </c>
      <c r="K115" s="54">
        <v>0.16842592592592595</v>
      </c>
      <c r="L115" s="55">
        <f t="shared" si="2"/>
        <v>0.07018518518518521</v>
      </c>
      <c r="M115" s="56"/>
      <c r="AL115" s="49"/>
      <c r="AM115" s="50"/>
      <c r="AN115" s="50"/>
      <c r="AO115" s="50"/>
    </row>
    <row r="116" spans="1:41" s="48" customFormat="1" ht="15">
      <c r="A116" s="51">
        <v>95</v>
      </c>
      <c r="B116" s="52">
        <v>112</v>
      </c>
      <c r="C116" s="52" t="s">
        <v>49</v>
      </c>
      <c r="D116" s="53" t="s">
        <v>50</v>
      </c>
      <c r="E116" s="53"/>
      <c r="F116" s="52">
        <v>1980</v>
      </c>
      <c r="G116" s="53" t="s">
        <v>298</v>
      </c>
      <c r="H116" s="52" t="s">
        <v>309</v>
      </c>
      <c r="I116" s="53" t="s">
        <v>310</v>
      </c>
      <c r="J116" s="52" t="s">
        <v>369</v>
      </c>
      <c r="K116" s="54">
        <v>0.16907407407407407</v>
      </c>
      <c r="L116" s="55">
        <f t="shared" si="2"/>
        <v>0.07083333333333333</v>
      </c>
      <c r="M116" s="56"/>
      <c r="AL116" s="49"/>
      <c r="AM116" s="50"/>
      <c r="AN116" s="50"/>
      <c r="AO116" s="50"/>
    </row>
    <row r="117" spans="1:41" s="48" customFormat="1" ht="15">
      <c r="A117" s="51">
        <v>96</v>
      </c>
      <c r="B117" s="52">
        <v>54</v>
      </c>
      <c r="C117" s="52" t="s">
        <v>51</v>
      </c>
      <c r="D117" s="53" t="s">
        <v>52</v>
      </c>
      <c r="E117" s="53"/>
      <c r="F117" s="52">
        <v>1972</v>
      </c>
      <c r="G117" s="53" t="s">
        <v>298</v>
      </c>
      <c r="H117" s="52" t="s">
        <v>258</v>
      </c>
      <c r="I117" s="53" t="s">
        <v>357</v>
      </c>
      <c r="J117" s="52" t="s">
        <v>301</v>
      </c>
      <c r="K117" s="54">
        <v>0.17146990740740742</v>
      </c>
      <c r="L117" s="55">
        <f t="shared" si="2"/>
        <v>0.07322916666666668</v>
      </c>
      <c r="M117" s="56"/>
      <c r="AL117" s="49"/>
      <c r="AM117" s="50"/>
      <c r="AN117" s="50"/>
      <c r="AO117" s="50"/>
    </row>
    <row r="118" spans="1:41" s="48" customFormat="1" ht="15">
      <c r="A118" s="51">
        <v>97</v>
      </c>
      <c r="B118" s="52">
        <v>25</v>
      </c>
      <c r="C118" s="52" t="s">
        <v>53</v>
      </c>
      <c r="D118" s="53" t="s">
        <v>54</v>
      </c>
      <c r="E118" s="53"/>
      <c r="F118" s="52">
        <v>1980</v>
      </c>
      <c r="G118" s="53" t="s">
        <v>298</v>
      </c>
      <c r="H118" s="52" t="s">
        <v>20</v>
      </c>
      <c r="I118" s="53" t="s">
        <v>21</v>
      </c>
      <c r="J118" s="52" t="s">
        <v>301</v>
      </c>
      <c r="K118" s="54">
        <v>0.17189814814814816</v>
      </c>
      <c r="L118" s="55">
        <f t="shared" si="2"/>
        <v>0.07365740740740742</v>
      </c>
      <c r="M118" s="56"/>
      <c r="AL118" s="49"/>
      <c r="AM118" s="50"/>
      <c r="AN118" s="50"/>
      <c r="AO118" s="50"/>
    </row>
    <row r="119" spans="1:41" s="48" customFormat="1" ht="15">
      <c r="A119" s="51">
        <v>98</v>
      </c>
      <c r="B119" s="52">
        <v>40</v>
      </c>
      <c r="C119" s="52" t="s">
        <v>55</v>
      </c>
      <c r="D119" s="53" t="s">
        <v>56</v>
      </c>
      <c r="E119" s="53"/>
      <c r="F119" s="52">
        <v>1980</v>
      </c>
      <c r="G119" s="53" t="s">
        <v>298</v>
      </c>
      <c r="H119" s="52" t="s">
        <v>258</v>
      </c>
      <c r="I119" s="53" t="s">
        <v>357</v>
      </c>
      <c r="J119" s="52" t="s">
        <v>369</v>
      </c>
      <c r="K119" s="54">
        <v>0.17256944444444444</v>
      </c>
      <c r="L119" s="55">
        <f aca="true" t="shared" si="3" ref="L119:L150">IF(A119&lt;&gt;0,(K119-$K$22),"")</f>
        <v>0.0743287037037037</v>
      </c>
      <c r="M119" s="56"/>
      <c r="AL119" s="49"/>
      <c r="AM119" s="50"/>
      <c r="AN119" s="50"/>
      <c r="AO119" s="50"/>
    </row>
    <row r="120" spans="1:41" s="48" customFormat="1" ht="15">
      <c r="A120" s="51">
        <v>99</v>
      </c>
      <c r="B120" s="52">
        <v>30</v>
      </c>
      <c r="C120" s="52" t="s">
        <v>57</v>
      </c>
      <c r="D120" s="53" t="s">
        <v>58</v>
      </c>
      <c r="E120" s="53"/>
      <c r="F120" s="52">
        <v>1978</v>
      </c>
      <c r="G120" s="53" t="s">
        <v>298</v>
      </c>
      <c r="H120" s="52" t="s">
        <v>157</v>
      </c>
      <c r="I120" s="53" t="s">
        <v>158</v>
      </c>
      <c r="J120" s="52" t="s">
        <v>301</v>
      </c>
      <c r="K120" s="54">
        <v>0.17270833333333332</v>
      </c>
      <c r="L120" s="55">
        <f t="shared" si="3"/>
        <v>0.07446759259259259</v>
      </c>
      <c r="M120" s="56"/>
      <c r="AL120" s="49"/>
      <c r="AM120" s="50"/>
      <c r="AN120" s="50"/>
      <c r="AO120" s="50"/>
    </row>
    <row r="121" spans="1:41" s="48" customFormat="1" ht="15">
      <c r="A121" s="51">
        <v>100</v>
      </c>
      <c r="B121" s="52">
        <v>7</v>
      </c>
      <c r="C121" s="52" t="s">
        <v>59</v>
      </c>
      <c r="D121" s="53" t="s">
        <v>60</v>
      </c>
      <c r="E121" s="53"/>
      <c r="F121" s="52">
        <v>1959</v>
      </c>
      <c r="G121" s="53" t="s">
        <v>298</v>
      </c>
      <c r="H121" s="52" t="s">
        <v>309</v>
      </c>
      <c r="I121" s="53" t="s">
        <v>310</v>
      </c>
      <c r="J121" s="52" t="s">
        <v>354</v>
      </c>
      <c r="K121" s="54">
        <v>0.17401620370370371</v>
      </c>
      <c r="L121" s="55">
        <f t="shared" si="3"/>
        <v>0.07577546296296298</v>
      </c>
      <c r="M121" s="56"/>
      <c r="AL121" s="49"/>
      <c r="AM121" s="50"/>
      <c r="AN121" s="50"/>
      <c r="AO121" s="50"/>
    </row>
    <row r="122" spans="1:41" s="48" customFormat="1" ht="15">
      <c r="A122" s="51">
        <v>101</v>
      </c>
      <c r="B122" s="52">
        <v>37</v>
      </c>
      <c r="C122" s="52" t="s">
        <v>61</v>
      </c>
      <c r="D122" s="53" t="s">
        <v>62</v>
      </c>
      <c r="E122" s="53"/>
      <c r="F122" s="52">
        <v>1971</v>
      </c>
      <c r="G122" s="53" t="s">
        <v>298</v>
      </c>
      <c r="H122" s="52" t="s">
        <v>258</v>
      </c>
      <c r="I122" s="53" t="s">
        <v>357</v>
      </c>
      <c r="J122" s="52" t="s">
        <v>369</v>
      </c>
      <c r="K122" s="54">
        <v>0.17822916666666666</v>
      </c>
      <c r="L122" s="55">
        <f t="shared" si="3"/>
        <v>0.07998842592592592</v>
      </c>
      <c r="M122" s="56"/>
      <c r="AL122" s="49"/>
      <c r="AM122" s="50"/>
      <c r="AN122" s="50"/>
      <c r="AO122" s="50"/>
    </row>
    <row r="123" spans="1:41" s="48" customFormat="1" ht="15">
      <c r="A123" s="51">
        <v>102</v>
      </c>
      <c r="B123" s="52">
        <v>137</v>
      </c>
      <c r="C123" s="52" t="s">
        <v>63</v>
      </c>
      <c r="D123" s="53" t="s">
        <v>64</v>
      </c>
      <c r="E123" s="53"/>
      <c r="F123" s="52">
        <v>1966</v>
      </c>
      <c r="G123" s="53" t="s">
        <v>298</v>
      </c>
      <c r="H123" s="52" t="s">
        <v>321</v>
      </c>
      <c r="I123" s="53" t="s">
        <v>322</v>
      </c>
      <c r="J123" s="52" t="s">
        <v>301</v>
      </c>
      <c r="K123" s="54">
        <v>0.17903935185185185</v>
      </c>
      <c r="L123" s="55">
        <f t="shared" si="3"/>
        <v>0.08079861111111111</v>
      </c>
      <c r="M123" s="56"/>
      <c r="AL123" s="49"/>
      <c r="AM123" s="50"/>
      <c r="AN123" s="50"/>
      <c r="AO123" s="50"/>
    </row>
    <row r="124" spans="1:41" s="48" customFormat="1" ht="15">
      <c r="A124" s="51">
        <v>103</v>
      </c>
      <c r="B124" s="52">
        <v>26</v>
      </c>
      <c r="C124" s="52" t="s">
        <v>65</v>
      </c>
      <c r="D124" s="53" t="s">
        <v>66</v>
      </c>
      <c r="E124" s="53"/>
      <c r="F124" s="52">
        <v>1953</v>
      </c>
      <c r="G124" s="53" t="s">
        <v>298</v>
      </c>
      <c r="H124" s="52" t="s">
        <v>229</v>
      </c>
      <c r="I124" s="53" t="s">
        <v>230</v>
      </c>
      <c r="J124" s="52" t="s">
        <v>354</v>
      </c>
      <c r="K124" s="54">
        <v>0.179375</v>
      </c>
      <c r="L124" s="55">
        <f t="shared" si="3"/>
        <v>0.08113425925925927</v>
      </c>
      <c r="M124" s="56"/>
      <c r="AL124" s="49"/>
      <c r="AM124" s="50"/>
      <c r="AN124" s="50"/>
      <c r="AO124" s="50"/>
    </row>
    <row r="125" spans="1:41" s="48" customFormat="1" ht="15">
      <c r="A125" s="51">
        <v>104</v>
      </c>
      <c r="B125" s="52">
        <v>53</v>
      </c>
      <c r="C125" s="52" t="s">
        <v>67</v>
      </c>
      <c r="D125" s="53" t="s">
        <v>68</v>
      </c>
      <c r="E125" s="53"/>
      <c r="F125" s="52">
        <v>1975</v>
      </c>
      <c r="G125" s="53" t="s">
        <v>298</v>
      </c>
      <c r="H125" s="52" t="s">
        <v>258</v>
      </c>
      <c r="I125" s="53" t="s">
        <v>357</v>
      </c>
      <c r="J125" s="52" t="s">
        <v>301</v>
      </c>
      <c r="K125" s="54">
        <v>0.17980324074074075</v>
      </c>
      <c r="L125" s="55">
        <f t="shared" si="3"/>
        <v>0.08156250000000001</v>
      </c>
      <c r="M125" s="56"/>
      <c r="AL125" s="49"/>
      <c r="AM125" s="50"/>
      <c r="AN125" s="50"/>
      <c r="AO125" s="50"/>
    </row>
    <row r="126" spans="1:41" s="48" customFormat="1" ht="15">
      <c r="A126" s="51">
        <v>105</v>
      </c>
      <c r="B126" s="52">
        <v>9</v>
      </c>
      <c r="C126" s="52" t="s">
        <v>69</v>
      </c>
      <c r="D126" s="53" t="s">
        <v>70</v>
      </c>
      <c r="E126" s="53"/>
      <c r="F126" s="52">
        <v>1968</v>
      </c>
      <c r="G126" s="53" t="s">
        <v>298</v>
      </c>
      <c r="H126" s="52" t="s">
        <v>258</v>
      </c>
      <c r="I126" s="53" t="s">
        <v>357</v>
      </c>
      <c r="J126" s="52" t="s">
        <v>301</v>
      </c>
      <c r="K126" s="54">
        <v>0.18082175925925925</v>
      </c>
      <c r="L126" s="55">
        <f t="shared" si="3"/>
        <v>0.08258101851851851</v>
      </c>
      <c r="M126" s="56"/>
      <c r="AL126" s="49"/>
      <c r="AM126" s="50"/>
      <c r="AN126" s="50"/>
      <c r="AO126" s="50"/>
    </row>
    <row r="127" spans="1:41" s="48" customFormat="1" ht="15">
      <c r="A127" s="51">
        <v>106</v>
      </c>
      <c r="B127" s="52">
        <v>41</v>
      </c>
      <c r="C127" s="52" t="s">
        <v>71</v>
      </c>
      <c r="D127" s="53" t="s">
        <v>72</v>
      </c>
      <c r="E127" s="53"/>
      <c r="F127" s="52">
        <v>1979</v>
      </c>
      <c r="G127" s="53" t="s">
        <v>298</v>
      </c>
      <c r="H127" s="52" t="s">
        <v>258</v>
      </c>
      <c r="I127" s="53" t="s">
        <v>357</v>
      </c>
      <c r="J127" s="52" t="s">
        <v>369</v>
      </c>
      <c r="K127" s="54">
        <v>0.18096064814814816</v>
      </c>
      <c r="L127" s="55">
        <f t="shared" si="3"/>
        <v>0.08271990740740742</v>
      </c>
      <c r="M127" s="56"/>
      <c r="AL127" s="49"/>
      <c r="AM127" s="50"/>
      <c r="AN127" s="50"/>
      <c r="AO127" s="50"/>
    </row>
    <row r="128" spans="1:41" s="48" customFormat="1" ht="15">
      <c r="A128" s="58">
        <v>107</v>
      </c>
      <c r="B128" s="59">
        <v>21</v>
      </c>
      <c r="C128" s="59" t="s">
        <v>73</v>
      </c>
      <c r="D128" s="60" t="s">
        <v>74</v>
      </c>
      <c r="E128" s="60"/>
      <c r="F128" s="59">
        <v>1974</v>
      </c>
      <c r="G128" s="60" t="s">
        <v>298</v>
      </c>
      <c r="H128" s="59" t="s">
        <v>258</v>
      </c>
      <c r="I128" s="60" t="s">
        <v>357</v>
      </c>
      <c r="J128" s="59" t="s">
        <v>301</v>
      </c>
      <c r="K128" s="61">
        <v>0.18239583333333334</v>
      </c>
      <c r="L128" s="62">
        <f t="shared" si="3"/>
        <v>0.0841550925925926</v>
      </c>
      <c r="M128" s="63"/>
      <c r="AL128" s="49"/>
      <c r="AM128" s="50"/>
      <c r="AN128" s="50"/>
      <c r="AO128" s="50"/>
    </row>
    <row r="129" spans="1:41" s="48" customFormat="1" ht="15">
      <c r="A129" s="52"/>
      <c r="B129" s="52"/>
      <c r="C129" s="52"/>
      <c r="D129" s="53"/>
      <c r="E129" s="53"/>
      <c r="F129" s="52"/>
      <c r="G129" s="53"/>
      <c r="H129" s="52"/>
      <c r="I129" s="53"/>
      <c r="J129" s="52"/>
      <c r="K129" s="52"/>
      <c r="L129" s="55">
        <f t="shared" si="3"/>
      </c>
      <c r="AL129" s="49"/>
      <c r="AM129" s="50"/>
      <c r="AN129" s="50"/>
      <c r="AO129" s="50"/>
    </row>
    <row r="130" spans="1:41" s="48" customFormat="1" ht="15">
      <c r="A130" s="52"/>
      <c r="B130" s="52"/>
      <c r="C130" s="52"/>
      <c r="D130" s="53"/>
      <c r="E130" s="53"/>
      <c r="F130" s="52"/>
      <c r="G130" s="53"/>
      <c r="H130" s="52"/>
      <c r="I130" s="53"/>
      <c r="J130" s="52"/>
      <c r="K130" s="52"/>
      <c r="L130" s="55">
        <f t="shared" si="3"/>
      </c>
      <c r="AL130" s="49"/>
      <c r="AM130" s="50"/>
      <c r="AN130" s="50"/>
      <c r="AO130" s="50"/>
    </row>
    <row r="131" spans="1:41" s="48" customFormat="1" ht="15.75">
      <c r="A131" s="52"/>
      <c r="B131" s="52"/>
      <c r="D131" s="64" t="s">
        <v>75</v>
      </c>
      <c r="E131" s="65">
        <v>160</v>
      </c>
      <c r="F131" s="52"/>
      <c r="G131" s="53"/>
      <c r="H131" s="52"/>
      <c r="I131" s="53"/>
      <c r="J131" s="52"/>
      <c r="K131" s="52"/>
      <c r="L131" s="55">
        <f t="shared" si="3"/>
      </c>
      <c r="AL131" s="49"/>
      <c r="AM131" s="50"/>
      <c r="AN131" s="50"/>
      <c r="AO131" s="50"/>
    </row>
    <row r="132" spans="1:41" s="48" customFormat="1" ht="15.75">
      <c r="A132" s="52"/>
      <c r="B132" s="52"/>
      <c r="D132" s="64" t="s">
        <v>76</v>
      </c>
      <c r="E132" s="65">
        <v>30</v>
      </c>
      <c r="F132" s="52"/>
      <c r="G132" s="53"/>
      <c r="H132" s="52"/>
      <c r="I132" s="53"/>
      <c r="J132" s="52"/>
      <c r="K132" s="52"/>
      <c r="L132" s="55">
        <f t="shared" si="3"/>
      </c>
      <c r="AL132" s="49"/>
      <c r="AM132" s="50"/>
      <c r="AN132" s="50"/>
      <c r="AO132" s="50"/>
    </row>
    <row r="133" spans="1:41" s="48" customFormat="1" ht="15.75">
      <c r="A133" s="52"/>
      <c r="B133" s="52"/>
      <c r="D133" s="64" t="s">
        <v>77</v>
      </c>
      <c r="E133" s="65">
        <v>23</v>
      </c>
      <c r="F133" s="52"/>
      <c r="G133" s="53"/>
      <c r="H133" s="52"/>
      <c r="I133" s="53"/>
      <c r="J133" s="52"/>
      <c r="K133" s="52"/>
      <c r="L133" s="55">
        <f t="shared" si="3"/>
      </c>
      <c r="AL133" s="49"/>
      <c r="AM133" s="50"/>
      <c r="AN133" s="50"/>
      <c r="AO133" s="50"/>
    </row>
    <row r="134" spans="1:41" s="48" customFormat="1" ht="15.75">
      <c r="A134" s="52"/>
      <c r="B134" s="52"/>
      <c r="D134" s="64" t="s">
        <v>78</v>
      </c>
      <c r="E134" s="65">
        <v>0</v>
      </c>
      <c r="F134" s="52"/>
      <c r="G134" s="53"/>
      <c r="H134" s="52"/>
      <c r="I134" s="53"/>
      <c r="J134" s="52"/>
      <c r="K134" s="52"/>
      <c r="L134" s="55">
        <f t="shared" si="3"/>
      </c>
      <c r="AL134" s="49"/>
      <c r="AM134" s="50"/>
      <c r="AN134" s="50"/>
      <c r="AO134" s="50"/>
    </row>
    <row r="135" spans="1:41" s="48" customFormat="1" ht="15.75">
      <c r="A135" s="52"/>
      <c r="B135" s="52"/>
      <c r="E135" s="65"/>
      <c r="F135" s="52"/>
      <c r="G135" s="53"/>
      <c r="H135" s="52"/>
      <c r="I135" s="53"/>
      <c r="J135" s="52"/>
      <c r="K135" s="52"/>
      <c r="L135" s="55">
        <f t="shared" si="3"/>
      </c>
      <c r="AL135" s="49"/>
      <c r="AM135" s="50"/>
      <c r="AN135" s="50"/>
      <c r="AO135" s="50"/>
    </row>
    <row r="136" spans="1:41" s="48" customFormat="1" ht="15.75">
      <c r="A136" s="52"/>
      <c r="B136" s="52"/>
      <c r="E136" s="65"/>
      <c r="F136" s="52"/>
      <c r="G136" s="53"/>
      <c r="H136" s="52"/>
      <c r="I136" s="53"/>
      <c r="J136" s="52"/>
      <c r="K136" s="52"/>
      <c r="L136" s="55">
        <f t="shared" si="3"/>
      </c>
      <c r="AL136" s="49"/>
      <c r="AM136" s="50"/>
      <c r="AN136" s="50"/>
      <c r="AO136" s="50"/>
    </row>
    <row r="137" spans="1:41" s="48" customFormat="1" ht="15.75">
      <c r="A137" s="52"/>
      <c r="B137" s="52"/>
      <c r="C137" s="52"/>
      <c r="D137" s="66" t="s">
        <v>79</v>
      </c>
      <c r="E137" s="67">
        <v>0.6041666666666666</v>
      </c>
      <c r="F137" s="52"/>
      <c r="G137" s="53"/>
      <c r="H137" s="52"/>
      <c r="I137" s="53"/>
      <c r="J137" s="52"/>
      <c r="K137" s="52"/>
      <c r="L137" s="55">
        <f t="shared" si="3"/>
      </c>
      <c r="AL137" s="49"/>
      <c r="AM137" s="50"/>
      <c r="AN137" s="50"/>
      <c r="AO137" s="50"/>
    </row>
    <row r="138" spans="1:41" s="48" customFormat="1" ht="15.75">
      <c r="A138" s="52"/>
      <c r="B138" s="52"/>
      <c r="C138" s="52"/>
      <c r="E138" s="53"/>
      <c r="F138" s="52"/>
      <c r="G138" s="53"/>
      <c r="H138" s="52"/>
      <c r="I138" s="53"/>
      <c r="J138" s="64" t="s">
        <v>80</v>
      </c>
      <c r="K138" s="52"/>
      <c r="L138" s="55">
        <f t="shared" si="3"/>
      </c>
      <c r="AL138" s="49"/>
      <c r="AM138" s="50"/>
      <c r="AN138" s="50"/>
      <c r="AO138" s="50"/>
    </row>
    <row r="139" spans="1:41" s="48" customFormat="1" ht="15">
      <c r="A139" s="52"/>
      <c r="B139" s="52"/>
      <c r="C139" s="52"/>
      <c r="D139" s="53"/>
      <c r="E139" s="53"/>
      <c r="F139" s="52"/>
      <c r="G139" s="53"/>
      <c r="H139" s="52"/>
      <c r="I139" s="53"/>
      <c r="J139" s="52"/>
      <c r="K139" s="52"/>
      <c r="L139" s="55">
        <f t="shared" si="3"/>
      </c>
      <c r="AL139" s="49"/>
      <c r="AM139" s="50"/>
      <c r="AN139" s="50"/>
      <c r="AO139" s="50"/>
    </row>
    <row r="140" spans="1:41" s="48" customFormat="1" ht="15">
      <c r="A140" s="52"/>
      <c r="B140" s="52"/>
      <c r="C140" s="52"/>
      <c r="D140" s="53"/>
      <c r="E140" s="53"/>
      <c r="F140" s="52"/>
      <c r="G140" s="53"/>
      <c r="H140" s="52"/>
      <c r="I140" s="60"/>
      <c r="J140" s="59"/>
      <c r="K140" s="59"/>
      <c r="L140" s="55">
        <f t="shared" si="3"/>
      </c>
      <c r="AL140" s="49"/>
      <c r="AM140" s="50"/>
      <c r="AN140" s="50"/>
      <c r="AO140" s="50"/>
    </row>
    <row r="141" spans="1:41" s="48" customFormat="1" ht="15">
      <c r="A141" s="52"/>
      <c r="B141" s="52"/>
      <c r="C141" s="52"/>
      <c r="D141" s="53"/>
      <c r="E141" s="53"/>
      <c r="F141" s="52"/>
      <c r="G141" s="53"/>
      <c r="H141" s="52"/>
      <c r="I141" s="53"/>
      <c r="J141" s="52"/>
      <c r="K141" s="52"/>
      <c r="L141" s="55">
        <f t="shared" si="3"/>
      </c>
      <c r="AL141" s="49"/>
      <c r="AM141" s="50"/>
      <c r="AN141" s="50"/>
      <c r="AO141" s="50"/>
    </row>
    <row r="142" spans="1:41" s="48" customFormat="1" ht="15">
      <c r="A142" s="52"/>
      <c r="B142" s="52"/>
      <c r="C142" s="52"/>
      <c r="D142" s="53"/>
      <c r="E142" s="53"/>
      <c r="F142" s="52"/>
      <c r="G142" s="53"/>
      <c r="H142" s="52"/>
      <c r="I142" s="53"/>
      <c r="J142" s="52"/>
      <c r="K142" s="52"/>
      <c r="L142" s="55">
        <f t="shared" si="3"/>
      </c>
      <c r="AL142" s="49"/>
      <c r="AM142" s="50"/>
      <c r="AN142" s="50"/>
      <c r="AO142" s="50"/>
    </row>
    <row r="143" spans="1:41" s="48" customFormat="1" ht="15">
      <c r="A143" s="52"/>
      <c r="B143" s="52"/>
      <c r="C143" s="52"/>
      <c r="D143" s="53"/>
      <c r="E143" s="53"/>
      <c r="F143" s="52"/>
      <c r="G143" s="53"/>
      <c r="H143" s="52"/>
      <c r="I143" s="53"/>
      <c r="J143" s="52"/>
      <c r="K143" s="52"/>
      <c r="L143" s="55">
        <f t="shared" si="3"/>
      </c>
      <c r="AL143" s="49"/>
      <c r="AM143" s="50"/>
      <c r="AN143" s="50"/>
      <c r="AO143" s="50"/>
    </row>
    <row r="144" spans="1:41" s="48" customFormat="1" ht="15">
      <c r="A144" s="52"/>
      <c r="B144" s="52"/>
      <c r="C144" s="52"/>
      <c r="D144" s="53"/>
      <c r="E144" s="53"/>
      <c r="F144" s="52"/>
      <c r="G144" s="53"/>
      <c r="H144" s="52"/>
      <c r="I144" s="53"/>
      <c r="J144" s="52"/>
      <c r="K144" s="52"/>
      <c r="L144" s="55">
        <f t="shared" si="3"/>
      </c>
      <c r="AL144" s="49"/>
      <c r="AM144" s="50"/>
      <c r="AN144" s="50"/>
      <c r="AO144" s="50"/>
    </row>
    <row r="145" spans="1:41" s="48" customFormat="1" ht="15">
      <c r="A145" s="52"/>
      <c r="B145" s="52"/>
      <c r="C145" s="52"/>
      <c r="D145" s="53"/>
      <c r="E145" s="53"/>
      <c r="F145" s="52"/>
      <c r="G145" s="53"/>
      <c r="H145" s="52"/>
      <c r="I145" s="53"/>
      <c r="J145" s="52"/>
      <c r="K145" s="52"/>
      <c r="L145" s="55">
        <f t="shared" si="3"/>
      </c>
      <c r="AL145" s="49"/>
      <c r="AM145" s="50"/>
      <c r="AN145" s="50"/>
      <c r="AO145" s="50"/>
    </row>
    <row r="146" spans="1:41" s="48" customFormat="1" ht="15">
      <c r="A146" s="52"/>
      <c r="B146" s="52"/>
      <c r="C146" s="52"/>
      <c r="D146" s="53"/>
      <c r="E146" s="53"/>
      <c r="F146" s="52"/>
      <c r="G146" s="53"/>
      <c r="H146" s="52"/>
      <c r="I146" s="53"/>
      <c r="J146" s="52"/>
      <c r="K146" s="52"/>
      <c r="L146" s="55">
        <f t="shared" si="3"/>
      </c>
      <c r="AL146" s="49"/>
      <c r="AM146" s="50"/>
      <c r="AN146" s="50"/>
      <c r="AO146" s="50"/>
    </row>
    <row r="147" spans="1:41" s="48" customFormat="1" ht="15">
      <c r="A147" s="52"/>
      <c r="B147" s="52"/>
      <c r="C147" s="52"/>
      <c r="D147" s="53"/>
      <c r="E147" s="53"/>
      <c r="F147" s="52"/>
      <c r="G147" s="53"/>
      <c r="H147" s="52"/>
      <c r="I147" s="53"/>
      <c r="J147" s="52"/>
      <c r="K147" s="52"/>
      <c r="L147" s="55">
        <f t="shared" si="3"/>
      </c>
      <c r="AL147" s="49"/>
      <c r="AM147" s="50"/>
      <c r="AN147" s="50"/>
      <c r="AO147" s="50"/>
    </row>
    <row r="148" spans="1:41" s="48" customFormat="1" ht="15">
      <c r="A148" s="52"/>
      <c r="B148" s="52"/>
      <c r="C148" s="52"/>
      <c r="D148" s="53"/>
      <c r="E148" s="53"/>
      <c r="F148" s="52"/>
      <c r="G148" s="53"/>
      <c r="H148" s="52"/>
      <c r="I148" s="53"/>
      <c r="J148" s="52"/>
      <c r="K148" s="52"/>
      <c r="L148" s="55">
        <f t="shared" si="3"/>
      </c>
      <c r="AL148" s="49"/>
      <c r="AM148" s="50"/>
      <c r="AN148" s="50"/>
      <c r="AO148" s="50"/>
    </row>
    <row r="149" spans="1:41" s="48" customFormat="1" ht="15">
      <c r="A149" s="52"/>
      <c r="B149" s="52"/>
      <c r="C149" s="52"/>
      <c r="D149" s="53"/>
      <c r="E149" s="53"/>
      <c r="F149" s="52"/>
      <c r="G149" s="53"/>
      <c r="H149" s="52"/>
      <c r="I149" s="53"/>
      <c r="J149" s="52"/>
      <c r="K149" s="52"/>
      <c r="L149" s="55">
        <f t="shared" si="3"/>
      </c>
      <c r="AL149" s="49"/>
      <c r="AM149" s="50"/>
      <c r="AN149" s="50"/>
      <c r="AO149" s="50"/>
    </row>
    <row r="150" spans="1:41" s="48" customFormat="1" ht="15">
      <c r="A150" s="52"/>
      <c r="B150" s="52"/>
      <c r="C150" s="52"/>
      <c r="D150" s="53"/>
      <c r="E150" s="53"/>
      <c r="F150" s="52"/>
      <c r="G150" s="53"/>
      <c r="H150" s="52"/>
      <c r="I150" s="53"/>
      <c r="J150" s="52"/>
      <c r="K150" s="52"/>
      <c r="L150" s="55">
        <f t="shared" si="3"/>
      </c>
      <c r="AL150" s="49"/>
      <c r="AM150" s="50"/>
      <c r="AN150" s="50"/>
      <c r="AO150" s="50"/>
    </row>
    <row r="151" spans="1:41" s="48" customFormat="1" ht="15">
      <c r="A151" s="52"/>
      <c r="B151" s="52"/>
      <c r="C151" s="52"/>
      <c r="D151" s="53"/>
      <c r="E151" s="53"/>
      <c r="F151" s="52"/>
      <c r="G151" s="53"/>
      <c r="H151" s="52"/>
      <c r="I151" s="53"/>
      <c r="J151" s="52"/>
      <c r="K151" s="52"/>
      <c r="L151" s="55">
        <f aca="true" t="shared" si="4" ref="L151:L182">IF(A151&lt;&gt;0,(K151-$K$22),"")</f>
      </c>
      <c r="AL151" s="49"/>
      <c r="AM151" s="50"/>
      <c r="AN151" s="50"/>
      <c r="AO151" s="50"/>
    </row>
    <row r="152" spans="1:41" s="48" customFormat="1" ht="15">
      <c r="A152" s="52"/>
      <c r="B152" s="52"/>
      <c r="C152" s="52"/>
      <c r="D152" s="53"/>
      <c r="E152" s="53"/>
      <c r="F152" s="52"/>
      <c r="G152" s="53"/>
      <c r="H152" s="52"/>
      <c r="I152" s="53"/>
      <c r="J152" s="52"/>
      <c r="K152" s="52"/>
      <c r="L152" s="55">
        <f t="shared" si="4"/>
      </c>
      <c r="AL152" s="49"/>
      <c r="AM152" s="50"/>
      <c r="AN152" s="50"/>
      <c r="AO152" s="50"/>
    </row>
    <row r="153" spans="1:41" s="48" customFormat="1" ht="15">
      <c r="A153" s="52"/>
      <c r="B153" s="52"/>
      <c r="C153" s="52"/>
      <c r="D153" s="53"/>
      <c r="E153" s="53"/>
      <c r="F153" s="52"/>
      <c r="G153" s="53"/>
      <c r="H153" s="52"/>
      <c r="I153" s="53"/>
      <c r="J153" s="52"/>
      <c r="K153" s="52"/>
      <c r="L153" s="55">
        <f t="shared" si="4"/>
      </c>
      <c r="AL153" s="49"/>
      <c r="AM153" s="50"/>
      <c r="AN153" s="50"/>
      <c r="AO153" s="50"/>
    </row>
    <row r="154" spans="1:41" s="48" customFormat="1" ht="15">
      <c r="A154" s="52"/>
      <c r="B154" s="52"/>
      <c r="C154" s="52"/>
      <c r="D154" s="53"/>
      <c r="E154" s="53"/>
      <c r="F154" s="52"/>
      <c r="G154" s="53"/>
      <c r="H154" s="52"/>
      <c r="I154" s="53"/>
      <c r="J154" s="52"/>
      <c r="K154" s="52"/>
      <c r="L154" s="55">
        <f t="shared" si="4"/>
      </c>
      <c r="AL154" s="49"/>
      <c r="AM154" s="50"/>
      <c r="AN154" s="50"/>
      <c r="AO154" s="50"/>
    </row>
    <row r="155" spans="1:41" s="48" customFormat="1" ht="15">
      <c r="A155" s="52"/>
      <c r="B155" s="52"/>
      <c r="C155" s="52"/>
      <c r="D155" s="53"/>
      <c r="E155" s="53"/>
      <c r="F155" s="52"/>
      <c r="G155" s="53"/>
      <c r="H155" s="52"/>
      <c r="I155" s="53"/>
      <c r="J155" s="52"/>
      <c r="K155" s="52"/>
      <c r="L155" s="55">
        <f t="shared" si="4"/>
      </c>
      <c r="AL155" s="49"/>
      <c r="AM155" s="50"/>
      <c r="AN155" s="50"/>
      <c r="AO155" s="50"/>
    </row>
    <row r="156" spans="1:41" s="48" customFormat="1" ht="15">
      <c r="A156" s="52"/>
      <c r="B156" s="52"/>
      <c r="C156" s="52"/>
      <c r="D156" s="53"/>
      <c r="E156" s="53"/>
      <c r="F156" s="52"/>
      <c r="G156" s="53"/>
      <c r="H156" s="52"/>
      <c r="I156" s="53"/>
      <c r="J156" s="52"/>
      <c r="K156" s="52"/>
      <c r="L156" s="55">
        <f t="shared" si="4"/>
      </c>
      <c r="AL156" s="49"/>
      <c r="AM156" s="50"/>
      <c r="AN156" s="50"/>
      <c r="AO156" s="50"/>
    </row>
    <row r="157" spans="1:41" s="48" customFormat="1" ht="15">
      <c r="A157" s="52"/>
      <c r="B157" s="52"/>
      <c r="C157" s="52"/>
      <c r="D157" s="53"/>
      <c r="E157" s="53"/>
      <c r="F157" s="52"/>
      <c r="G157" s="53"/>
      <c r="H157" s="52"/>
      <c r="I157" s="53"/>
      <c r="J157" s="52"/>
      <c r="K157" s="52"/>
      <c r="L157" s="55">
        <f t="shared" si="4"/>
      </c>
      <c r="AL157" s="49"/>
      <c r="AM157" s="50"/>
      <c r="AN157" s="50"/>
      <c r="AO157" s="50"/>
    </row>
    <row r="158" spans="1:41" s="48" customFormat="1" ht="15">
      <c r="A158" s="52"/>
      <c r="B158" s="52"/>
      <c r="C158" s="52"/>
      <c r="D158" s="53"/>
      <c r="E158" s="53"/>
      <c r="F158" s="52"/>
      <c r="G158" s="53"/>
      <c r="H158" s="52"/>
      <c r="I158" s="53"/>
      <c r="J158" s="52"/>
      <c r="K158" s="52"/>
      <c r="L158" s="55">
        <f t="shared" si="4"/>
      </c>
      <c r="AL158" s="49"/>
      <c r="AM158" s="50"/>
      <c r="AN158" s="50"/>
      <c r="AO158" s="50"/>
    </row>
    <row r="159" spans="1:41" s="48" customFormat="1" ht="15">
      <c r="A159" s="52"/>
      <c r="B159" s="52"/>
      <c r="C159" s="52"/>
      <c r="D159" s="53"/>
      <c r="E159" s="53"/>
      <c r="F159" s="52"/>
      <c r="G159" s="53"/>
      <c r="H159" s="52"/>
      <c r="I159" s="53"/>
      <c r="J159" s="52"/>
      <c r="K159" s="52"/>
      <c r="L159" s="55">
        <f t="shared" si="4"/>
      </c>
      <c r="AL159" s="49"/>
      <c r="AM159" s="50"/>
      <c r="AN159" s="50"/>
      <c r="AO159" s="50"/>
    </row>
    <row r="160" spans="1:41" s="48" customFormat="1" ht="15">
      <c r="A160" s="52"/>
      <c r="B160" s="52"/>
      <c r="C160" s="52"/>
      <c r="D160" s="53"/>
      <c r="E160" s="53"/>
      <c r="F160" s="52"/>
      <c r="G160" s="53"/>
      <c r="H160" s="52"/>
      <c r="I160" s="53"/>
      <c r="J160" s="52"/>
      <c r="K160" s="52"/>
      <c r="L160" s="55">
        <f t="shared" si="4"/>
      </c>
      <c r="AL160" s="49"/>
      <c r="AM160" s="50"/>
      <c r="AN160" s="50"/>
      <c r="AO160" s="50"/>
    </row>
    <row r="161" spans="1:41" s="48" customFormat="1" ht="15">
      <c r="A161" s="52"/>
      <c r="B161" s="52"/>
      <c r="C161" s="52"/>
      <c r="D161" s="53"/>
      <c r="E161" s="53"/>
      <c r="F161" s="52"/>
      <c r="G161" s="53"/>
      <c r="H161" s="52"/>
      <c r="I161" s="53"/>
      <c r="J161" s="52"/>
      <c r="K161" s="52"/>
      <c r="L161" s="55">
        <f t="shared" si="4"/>
      </c>
      <c r="AL161" s="49"/>
      <c r="AM161" s="50"/>
      <c r="AN161" s="50"/>
      <c r="AO161" s="50"/>
    </row>
    <row r="162" spans="1:41" s="48" customFormat="1" ht="15">
      <c r="A162" s="52"/>
      <c r="B162" s="52"/>
      <c r="C162" s="52"/>
      <c r="D162" s="53"/>
      <c r="E162" s="53"/>
      <c r="F162" s="52"/>
      <c r="G162" s="53"/>
      <c r="H162" s="52"/>
      <c r="I162" s="53"/>
      <c r="J162" s="52"/>
      <c r="K162" s="52"/>
      <c r="L162" s="55">
        <f t="shared" si="4"/>
      </c>
      <c r="AL162" s="49"/>
      <c r="AM162" s="50"/>
      <c r="AN162" s="50"/>
      <c r="AO162" s="50"/>
    </row>
    <row r="163" spans="1:41" s="48" customFormat="1" ht="15">
      <c r="A163" s="52"/>
      <c r="B163" s="52"/>
      <c r="C163" s="52"/>
      <c r="D163" s="53"/>
      <c r="E163" s="53"/>
      <c r="F163" s="52"/>
      <c r="G163" s="53"/>
      <c r="H163" s="52"/>
      <c r="I163" s="53"/>
      <c r="J163" s="52"/>
      <c r="K163" s="52"/>
      <c r="L163" s="55">
        <f t="shared" si="4"/>
      </c>
      <c r="AL163" s="49"/>
      <c r="AM163" s="50"/>
      <c r="AN163" s="50"/>
      <c r="AO163" s="50"/>
    </row>
    <row r="164" spans="1:41" s="48" customFormat="1" ht="15">
      <c r="A164" s="52"/>
      <c r="B164" s="52"/>
      <c r="C164" s="52"/>
      <c r="D164" s="53"/>
      <c r="E164" s="53"/>
      <c r="F164" s="52"/>
      <c r="G164" s="53"/>
      <c r="H164" s="52"/>
      <c r="I164" s="53"/>
      <c r="J164" s="52"/>
      <c r="K164" s="52"/>
      <c r="L164" s="55">
        <f t="shared" si="4"/>
      </c>
      <c r="AL164" s="49"/>
      <c r="AM164" s="50"/>
      <c r="AN164" s="50"/>
      <c r="AO164" s="50"/>
    </row>
    <row r="165" spans="1:41" s="48" customFormat="1" ht="15">
      <c r="A165" s="52"/>
      <c r="B165" s="52"/>
      <c r="C165" s="52"/>
      <c r="D165" s="53"/>
      <c r="E165" s="53"/>
      <c r="F165" s="52"/>
      <c r="G165" s="53"/>
      <c r="H165" s="52"/>
      <c r="I165" s="53"/>
      <c r="J165" s="52"/>
      <c r="K165" s="52"/>
      <c r="L165" s="55">
        <f t="shared" si="4"/>
      </c>
      <c r="AL165" s="49"/>
      <c r="AM165" s="50"/>
      <c r="AN165" s="50"/>
      <c r="AO165" s="50"/>
    </row>
    <row r="166" spans="1:41" s="48" customFormat="1" ht="15">
      <c r="A166" s="52"/>
      <c r="B166" s="52"/>
      <c r="C166" s="52"/>
      <c r="D166" s="53"/>
      <c r="E166" s="53"/>
      <c r="F166" s="52"/>
      <c r="G166" s="53"/>
      <c r="H166" s="52"/>
      <c r="I166" s="53"/>
      <c r="J166" s="52"/>
      <c r="K166" s="52"/>
      <c r="L166" s="55">
        <f t="shared" si="4"/>
      </c>
      <c r="AL166" s="49"/>
      <c r="AM166" s="50"/>
      <c r="AN166" s="50"/>
      <c r="AO166" s="50"/>
    </row>
    <row r="167" spans="1:41" s="48" customFormat="1" ht="15">
      <c r="A167" s="52"/>
      <c r="B167" s="52"/>
      <c r="C167" s="52"/>
      <c r="D167" s="53"/>
      <c r="E167" s="53"/>
      <c r="F167" s="52"/>
      <c r="G167" s="53"/>
      <c r="H167" s="52"/>
      <c r="I167" s="53"/>
      <c r="J167" s="52"/>
      <c r="K167" s="52"/>
      <c r="L167" s="55">
        <f t="shared" si="4"/>
      </c>
      <c r="AL167" s="49"/>
      <c r="AM167" s="50"/>
      <c r="AN167" s="50"/>
      <c r="AO167" s="50"/>
    </row>
    <row r="168" spans="1:41" s="48" customFormat="1" ht="15">
      <c r="A168" s="52"/>
      <c r="B168" s="52"/>
      <c r="C168" s="52"/>
      <c r="D168" s="53"/>
      <c r="E168" s="53"/>
      <c r="F168" s="52"/>
      <c r="G168" s="53"/>
      <c r="H168" s="52"/>
      <c r="I168" s="53"/>
      <c r="J168" s="52"/>
      <c r="K168" s="52"/>
      <c r="L168" s="55">
        <f t="shared" si="4"/>
      </c>
      <c r="AL168" s="49"/>
      <c r="AM168" s="50"/>
      <c r="AN168" s="50"/>
      <c r="AO168" s="50"/>
    </row>
    <row r="169" spans="1:41" s="48" customFormat="1" ht="15">
      <c r="A169" s="52"/>
      <c r="B169" s="52"/>
      <c r="C169" s="52"/>
      <c r="D169" s="53"/>
      <c r="E169" s="53"/>
      <c r="F169" s="52"/>
      <c r="G169" s="53"/>
      <c r="H169" s="52"/>
      <c r="I169" s="53"/>
      <c r="J169" s="52"/>
      <c r="K169" s="52"/>
      <c r="L169" s="55">
        <f t="shared" si="4"/>
      </c>
      <c r="AL169" s="49"/>
      <c r="AM169" s="50"/>
      <c r="AN169" s="50"/>
      <c r="AO169" s="50"/>
    </row>
    <row r="170" spans="1:41" s="48" customFormat="1" ht="15">
      <c r="A170" s="52"/>
      <c r="B170" s="52"/>
      <c r="C170" s="52"/>
      <c r="D170" s="53"/>
      <c r="E170" s="53"/>
      <c r="F170" s="52"/>
      <c r="G170" s="53"/>
      <c r="H170" s="52"/>
      <c r="I170" s="53"/>
      <c r="J170" s="52"/>
      <c r="K170" s="52"/>
      <c r="L170" s="55">
        <f t="shared" si="4"/>
      </c>
      <c r="AL170" s="49"/>
      <c r="AM170" s="50"/>
      <c r="AN170" s="50"/>
      <c r="AO170" s="50"/>
    </row>
    <row r="171" spans="1:41" s="48" customFormat="1" ht="15">
      <c r="A171" s="52"/>
      <c r="B171" s="52"/>
      <c r="C171" s="52"/>
      <c r="D171" s="53"/>
      <c r="E171" s="53"/>
      <c r="F171" s="52"/>
      <c r="G171" s="53"/>
      <c r="H171" s="52"/>
      <c r="I171" s="53"/>
      <c r="J171" s="52"/>
      <c r="K171" s="52"/>
      <c r="L171" s="55">
        <f t="shared" si="4"/>
      </c>
      <c r="AL171" s="49"/>
      <c r="AM171" s="50"/>
      <c r="AN171" s="50"/>
      <c r="AO171" s="50"/>
    </row>
    <row r="172" spans="1:41" s="48" customFormat="1" ht="15">
      <c r="A172" s="52"/>
      <c r="B172" s="52"/>
      <c r="C172" s="52"/>
      <c r="D172" s="53"/>
      <c r="E172" s="53"/>
      <c r="F172" s="52"/>
      <c r="G172" s="53"/>
      <c r="H172" s="52"/>
      <c r="I172" s="53"/>
      <c r="J172" s="52"/>
      <c r="K172" s="52"/>
      <c r="L172" s="55">
        <f t="shared" si="4"/>
      </c>
      <c r="AL172" s="49"/>
      <c r="AM172" s="50"/>
      <c r="AN172" s="50"/>
      <c r="AO172" s="50"/>
    </row>
    <row r="173" spans="1:41" s="48" customFormat="1" ht="15">
      <c r="A173" s="52"/>
      <c r="B173" s="52"/>
      <c r="C173" s="52"/>
      <c r="D173" s="53"/>
      <c r="E173" s="53"/>
      <c r="F173" s="52"/>
      <c r="G173" s="53"/>
      <c r="H173" s="52"/>
      <c r="I173" s="53"/>
      <c r="J173" s="52"/>
      <c r="K173" s="52"/>
      <c r="L173" s="55">
        <f t="shared" si="4"/>
      </c>
      <c r="AL173" s="49"/>
      <c r="AM173" s="50"/>
      <c r="AN173" s="50"/>
      <c r="AO173" s="50"/>
    </row>
    <row r="174" spans="1:41" s="48" customFormat="1" ht="15">
      <c r="A174" s="52"/>
      <c r="B174" s="52"/>
      <c r="C174" s="52"/>
      <c r="D174" s="53"/>
      <c r="E174" s="53"/>
      <c r="F174" s="52"/>
      <c r="G174" s="53"/>
      <c r="H174" s="52"/>
      <c r="I174" s="53"/>
      <c r="J174" s="52"/>
      <c r="K174" s="52"/>
      <c r="L174" s="55">
        <f t="shared" si="4"/>
      </c>
      <c r="AL174" s="49"/>
      <c r="AM174" s="50"/>
      <c r="AN174" s="50"/>
      <c r="AO174" s="50"/>
    </row>
    <row r="175" spans="1:41" s="48" customFormat="1" ht="15">
      <c r="A175" s="52"/>
      <c r="B175" s="52"/>
      <c r="C175" s="52"/>
      <c r="D175" s="53"/>
      <c r="E175" s="53"/>
      <c r="F175" s="52"/>
      <c r="G175" s="53"/>
      <c r="H175" s="52"/>
      <c r="I175" s="53"/>
      <c r="J175" s="52"/>
      <c r="K175" s="52"/>
      <c r="L175" s="55">
        <f t="shared" si="4"/>
      </c>
      <c r="AL175" s="49"/>
      <c r="AM175" s="50"/>
      <c r="AN175" s="50"/>
      <c r="AO175" s="50"/>
    </row>
    <row r="176" spans="1:41" s="48" customFormat="1" ht="15">
      <c r="A176" s="52"/>
      <c r="B176" s="52"/>
      <c r="C176" s="52"/>
      <c r="D176" s="53"/>
      <c r="E176" s="53"/>
      <c r="F176" s="52"/>
      <c r="G176" s="53"/>
      <c r="H176" s="52"/>
      <c r="I176" s="53"/>
      <c r="J176" s="52"/>
      <c r="K176" s="52"/>
      <c r="L176" s="55">
        <f t="shared" si="4"/>
      </c>
      <c r="AL176" s="49"/>
      <c r="AM176" s="50"/>
      <c r="AN176" s="50"/>
      <c r="AO176" s="50"/>
    </row>
    <row r="177" spans="1:41" s="48" customFormat="1" ht="15">
      <c r="A177" s="52"/>
      <c r="B177" s="52"/>
      <c r="C177" s="52"/>
      <c r="D177" s="53"/>
      <c r="E177" s="53"/>
      <c r="F177" s="52"/>
      <c r="G177" s="53"/>
      <c r="H177" s="52"/>
      <c r="I177" s="53"/>
      <c r="J177" s="52"/>
      <c r="K177" s="52"/>
      <c r="L177" s="55">
        <f t="shared" si="4"/>
      </c>
      <c r="AL177" s="49"/>
      <c r="AM177" s="50"/>
      <c r="AN177" s="50"/>
      <c r="AO177" s="50"/>
    </row>
    <row r="178" spans="1:41" s="48" customFormat="1" ht="15">
      <c r="A178" s="52"/>
      <c r="B178" s="52"/>
      <c r="C178" s="52"/>
      <c r="D178" s="53"/>
      <c r="E178" s="53"/>
      <c r="F178" s="52"/>
      <c r="G178" s="53"/>
      <c r="H178" s="52"/>
      <c r="I178" s="53"/>
      <c r="J178" s="52"/>
      <c r="K178" s="52"/>
      <c r="L178" s="55">
        <f t="shared" si="4"/>
      </c>
      <c r="AL178" s="49"/>
      <c r="AM178" s="50"/>
      <c r="AN178" s="50"/>
      <c r="AO178" s="50"/>
    </row>
    <row r="179" spans="1:41" s="48" customFormat="1" ht="15">
      <c r="A179" s="52"/>
      <c r="B179" s="52"/>
      <c r="C179" s="52"/>
      <c r="D179" s="53"/>
      <c r="E179" s="53"/>
      <c r="F179" s="52"/>
      <c r="G179" s="53"/>
      <c r="H179" s="52"/>
      <c r="I179" s="53"/>
      <c r="J179" s="52"/>
      <c r="K179" s="52"/>
      <c r="L179" s="55">
        <f t="shared" si="4"/>
      </c>
      <c r="AL179" s="49"/>
      <c r="AM179" s="50"/>
      <c r="AN179" s="50"/>
      <c r="AO179" s="50"/>
    </row>
    <row r="180" spans="1:41" s="48" customFormat="1" ht="15">
      <c r="A180" s="52"/>
      <c r="B180" s="52"/>
      <c r="C180" s="52"/>
      <c r="D180" s="53"/>
      <c r="E180" s="53"/>
      <c r="F180" s="52"/>
      <c r="G180" s="53"/>
      <c r="H180" s="52"/>
      <c r="I180" s="53"/>
      <c r="J180" s="52"/>
      <c r="K180" s="52"/>
      <c r="L180" s="55">
        <f t="shared" si="4"/>
      </c>
      <c r="AL180" s="49"/>
      <c r="AM180" s="50"/>
      <c r="AN180" s="50"/>
      <c r="AO180" s="50"/>
    </row>
    <row r="181" spans="1:41" s="48" customFormat="1" ht="15">
      <c r="A181" s="52"/>
      <c r="B181" s="52"/>
      <c r="C181" s="52"/>
      <c r="D181" s="53"/>
      <c r="E181" s="53"/>
      <c r="F181" s="52"/>
      <c r="G181" s="53"/>
      <c r="H181" s="52"/>
      <c r="I181" s="53"/>
      <c r="J181" s="52"/>
      <c r="K181" s="52"/>
      <c r="L181" s="55">
        <f t="shared" si="4"/>
      </c>
      <c r="AL181" s="49"/>
      <c r="AM181" s="50"/>
      <c r="AN181" s="50"/>
      <c r="AO181" s="50"/>
    </row>
    <row r="182" spans="1:41" s="48" customFormat="1" ht="15">
      <c r="A182" s="52"/>
      <c r="B182" s="52"/>
      <c r="C182" s="52"/>
      <c r="D182" s="53"/>
      <c r="E182" s="53"/>
      <c r="F182" s="52"/>
      <c r="G182" s="53"/>
      <c r="H182" s="52"/>
      <c r="I182" s="53"/>
      <c r="J182" s="52"/>
      <c r="K182" s="52"/>
      <c r="L182" s="55">
        <f t="shared" si="4"/>
      </c>
      <c r="AL182" s="49"/>
      <c r="AM182" s="50"/>
      <c r="AN182" s="50"/>
      <c r="AO182" s="50"/>
    </row>
    <row r="183" spans="1:41" s="48" customFormat="1" ht="15">
      <c r="A183" s="52"/>
      <c r="B183" s="52"/>
      <c r="C183" s="52"/>
      <c r="D183" s="53"/>
      <c r="E183" s="53"/>
      <c r="F183" s="52"/>
      <c r="G183" s="53"/>
      <c r="H183" s="52"/>
      <c r="I183" s="53"/>
      <c r="J183" s="52"/>
      <c r="K183" s="52"/>
      <c r="L183" s="55">
        <f aca="true" t="shared" si="5" ref="L183:L214">IF(A183&lt;&gt;0,(K183-$K$22),"")</f>
      </c>
      <c r="AL183" s="49"/>
      <c r="AM183" s="50"/>
      <c r="AN183" s="50"/>
      <c r="AO183" s="50"/>
    </row>
    <row r="184" spans="1:41" s="48" customFormat="1" ht="15">
      <c r="A184" s="52"/>
      <c r="B184" s="52"/>
      <c r="C184" s="52"/>
      <c r="D184" s="53"/>
      <c r="E184" s="53"/>
      <c r="F184" s="52"/>
      <c r="G184" s="53"/>
      <c r="H184" s="52"/>
      <c r="I184" s="53"/>
      <c r="J184" s="52"/>
      <c r="K184" s="52"/>
      <c r="L184" s="55">
        <f t="shared" si="5"/>
      </c>
      <c r="AL184" s="49"/>
      <c r="AM184" s="50"/>
      <c r="AN184" s="50"/>
      <c r="AO184" s="50"/>
    </row>
    <row r="185" spans="1:41" s="48" customFormat="1" ht="15">
      <c r="A185" s="52"/>
      <c r="B185" s="52"/>
      <c r="C185" s="52"/>
      <c r="D185" s="53"/>
      <c r="E185" s="53"/>
      <c r="F185" s="52"/>
      <c r="G185" s="53"/>
      <c r="H185" s="52"/>
      <c r="I185" s="53"/>
      <c r="J185" s="52"/>
      <c r="K185" s="52"/>
      <c r="L185" s="55">
        <f t="shared" si="5"/>
      </c>
      <c r="AL185" s="49"/>
      <c r="AM185" s="50"/>
      <c r="AN185" s="50"/>
      <c r="AO185" s="50"/>
    </row>
    <row r="186" spans="1:41" s="48" customFormat="1" ht="15">
      <c r="A186" s="52"/>
      <c r="B186" s="52"/>
      <c r="C186" s="52"/>
      <c r="D186" s="53"/>
      <c r="E186" s="53"/>
      <c r="F186" s="52"/>
      <c r="G186" s="53"/>
      <c r="H186" s="52"/>
      <c r="I186" s="53"/>
      <c r="J186" s="52"/>
      <c r="K186" s="52"/>
      <c r="L186" s="55">
        <f t="shared" si="5"/>
      </c>
      <c r="AL186" s="49"/>
      <c r="AM186" s="50"/>
      <c r="AN186" s="50"/>
      <c r="AO186" s="50"/>
    </row>
    <row r="187" spans="1:41" s="48" customFormat="1" ht="15">
      <c r="A187" s="52"/>
      <c r="B187" s="52"/>
      <c r="C187" s="52"/>
      <c r="D187" s="53"/>
      <c r="E187" s="53"/>
      <c r="F187" s="52"/>
      <c r="G187" s="53"/>
      <c r="H187" s="52"/>
      <c r="I187" s="53"/>
      <c r="J187" s="52"/>
      <c r="K187" s="52"/>
      <c r="L187" s="55">
        <f t="shared" si="5"/>
      </c>
      <c r="AL187" s="49"/>
      <c r="AM187" s="50"/>
      <c r="AN187" s="50"/>
      <c r="AO187" s="50"/>
    </row>
    <row r="188" spans="1:41" s="48" customFormat="1" ht="15">
      <c r="A188" s="52"/>
      <c r="B188" s="52"/>
      <c r="C188" s="52"/>
      <c r="D188" s="53"/>
      <c r="E188" s="53"/>
      <c r="F188" s="52"/>
      <c r="G188" s="53"/>
      <c r="H188" s="52"/>
      <c r="I188" s="53"/>
      <c r="J188" s="52"/>
      <c r="K188" s="52"/>
      <c r="L188" s="55">
        <f t="shared" si="5"/>
      </c>
      <c r="AL188" s="49"/>
      <c r="AM188" s="50"/>
      <c r="AN188" s="50"/>
      <c r="AO188" s="50"/>
    </row>
    <row r="189" spans="1:41" s="48" customFormat="1" ht="15">
      <c r="A189" s="52"/>
      <c r="B189" s="52"/>
      <c r="C189" s="52"/>
      <c r="D189" s="53"/>
      <c r="E189" s="53"/>
      <c r="F189" s="52"/>
      <c r="G189" s="53"/>
      <c r="H189" s="52"/>
      <c r="I189" s="53"/>
      <c r="J189" s="52"/>
      <c r="K189" s="52"/>
      <c r="L189" s="55">
        <f t="shared" si="5"/>
      </c>
      <c r="AL189" s="49"/>
      <c r="AM189" s="50"/>
      <c r="AN189" s="50"/>
      <c r="AO189" s="50"/>
    </row>
    <row r="190" spans="1:41" s="48" customFormat="1" ht="15">
      <c r="A190" s="52"/>
      <c r="B190" s="52"/>
      <c r="C190" s="52"/>
      <c r="D190" s="53"/>
      <c r="E190" s="53"/>
      <c r="F190" s="52"/>
      <c r="G190" s="53"/>
      <c r="H190" s="52"/>
      <c r="I190" s="53"/>
      <c r="J190" s="52"/>
      <c r="K190" s="52"/>
      <c r="L190" s="55">
        <f t="shared" si="5"/>
      </c>
      <c r="AL190" s="49"/>
      <c r="AM190" s="50"/>
      <c r="AN190" s="50"/>
      <c r="AO190" s="50"/>
    </row>
    <row r="191" spans="1:41" s="48" customFormat="1" ht="15">
      <c r="A191" s="52"/>
      <c r="B191" s="52"/>
      <c r="C191" s="52"/>
      <c r="D191" s="53"/>
      <c r="E191" s="53"/>
      <c r="F191" s="52"/>
      <c r="G191" s="53"/>
      <c r="H191" s="52"/>
      <c r="I191" s="53"/>
      <c r="J191" s="52"/>
      <c r="K191" s="52"/>
      <c r="L191" s="55">
        <f t="shared" si="5"/>
      </c>
      <c r="AL191" s="49"/>
      <c r="AM191" s="50"/>
      <c r="AN191" s="50"/>
      <c r="AO191" s="50"/>
    </row>
    <row r="192" spans="1:41" s="48" customFormat="1" ht="15">
      <c r="A192" s="52"/>
      <c r="B192" s="52"/>
      <c r="C192" s="52"/>
      <c r="D192" s="53"/>
      <c r="E192" s="53"/>
      <c r="F192" s="52"/>
      <c r="G192" s="53"/>
      <c r="H192" s="52"/>
      <c r="I192" s="53"/>
      <c r="J192" s="52"/>
      <c r="K192" s="52"/>
      <c r="L192" s="55">
        <f t="shared" si="5"/>
      </c>
      <c r="AL192" s="49"/>
      <c r="AM192" s="50"/>
      <c r="AN192" s="50"/>
      <c r="AO192" s="50"/>
    </row>
    <row r="193" spans="1:41" s="48" customFormat="1" ht="15">
      <c r="A193" s="52"/>
      <c r="B193" s="52"/>
      <c r="C193" s="52"/>
      <c r="D193" s="53"/>
      <c r="E193" s="53"/>
      <c r="F193" s="52"/>
      <c r="G193" s="53"/>
      <c r="H193" s="52"/>
      <c r="I193" s="53"/>
      <c r="J193" s="52"/>
      <c r="K193" s="52"/>
      <c r="L193" s="55">
        <f t="shared" si="5"/>
      </c>
      <c r="AL193" s="49"/>
      <c r="AM193" s="50"/>
      <c r="AN193" s="50"/>
      <c r="AO193" s="50"/>
    </row>
    <row r="194" spans="1:41" s="48" customFormat="1" ht="15">
      <c r="A194" s="52"/>
      <c r="B194" s="52"/>
      <c r="C194" s="52"/>
      <c r="D194" s="53"/>
      <c r="E194" s="53"/>
      <c r="F194" s="52"/>
      <c r="G194" s="53"/>
      <c r="H194" s="52"/>
      <c r="I194" s="53"/>
      <c r="J194" s="52"/>
      <c r="K194" s="52"/>
      <c r="L194" s="55">
        <f t="shared" si="5"/>
      </c>
      <c r="AL194" s="49"/>
      <c r="AM194" s="50"/>
      <c r="AN194" s="50"/>
      <c r="AO194" s="50"/>
    </row>
    <row r="195" spans="1:41" s="48" customFormat="1" ht="15">
      <c r="A195" s="52"/>
      <c r="B195" s="52"/>
      <c r="C195" s="52"/>
      <c r="D195" s="53"/>
      <c r="E195" s="53"/>
      <c r="F195" s="52"/>
      <c r="G195" s="53"/>
      <c r="H195" s="52"/>
      <c r="I195" s="53"/>
      <c r="J195" s="52"/>
      <c r="K195" s="52"/>
      <c r="L195" s="55">
        <f t="shared" si="5"/>
      </c>
      <c r="AL195" s="49"/>
      <c r="AM195" s="50"/>
      <c r="AN195" s="50"/>
      <c r="AO195" s="50"/>
    </row>
    <row r="196" spans="1:41" s="48" customFormat="1" ht="15">
      <c r="A196" s="52"/>
      <c r="B196" s="52"/>
      <c r="C196" s="52"/>
      <c r="D196" s="53"/>
      <c r="E196" s="53"/>
      <c r="F196" s="52"/>
      <c r="G196" s="53"/>
      <c r="H196" s="52"/>
      <c r="I196" s="53"/>
      <c r="J196" s="52"/>
      <c r="K196" s="52"/>
      <c r="L196" s="55">
        <f t="shared" si="5"/>
      </c>
      <c r="AL196" s="49"/>
      <c r="AM196" s="50"/>
      <c r="AN196" s="50"/>
      <c r="AO196" s="50"/>
    </row>
    <row r="197" spans="1:41" s="48" customFormat="1" ht="15">
      <c r="A197" s="52"/>
      <c r="B197" s="52"/>
      <c r="C197" s="52"/>
      <c r="D197" s="53"/>
      <c r="E197" s="53"/>
      <c r="F197" s="52"/>
      <c r="G197" s="53"/>
      <c r="H197" s="52"/>
      <c r="I197" s="53"/>
      <c r="J197" s="52"/>
      <c r="K197" s="52"/>
      <c r="L197" s="55">
        <f t="shared" si="5"/>
      </c>
      <c r="AL197" s="49"/>
      <c r="AM197" s="50"/>
      <c r="AN197" s="50"/>
      <c r="AO197" s="50"/>
    </row>
    <row r="198" spans="1:41" s="48" customFormat="1" ht="15">
      <c r="A198" s="52"/>
      <c r="B198" s="52"/>
      <c r="C198" s="52"/>
      <c r="D198" s="53"/>
      <c r="E198" s="53"/>
      <c r="F198" s="52"/>
      <c r="G198" s="53"/>
      <c r="H198" s="52"/>
      <c r="I198" s="53"/>
      <c r="J198" s="52"/>
      <c r="K198" s="52"/>
      <c r="L198" s="55">
        <f t="shared" si="5"/>
      </c>
      <c r="AL198" s="49"/>
      <c r="AM198" s="50"/>
      <c r="AN198" s="50"/>
      <c r="AO198" s="50"/>
    </row>
    <row r="199" spans="1:41" s="48" customFormat="1" ht="15">
      <c r="A199" s="52"/>
      <c r="B199" s="52"/>
      <c r="C199" s="52"/>
      <c r="D199" s="53"/>
      <c r="E199" s="53"/>
      <c r="F199" s="52"/>
      <c r="G199" s="53"/>
      <c r="H199" s="52"/>
      <c r="I199" s="53"/>
      <c r="J199" s="52"/>
      <c r="K199" s="52"/>
      <c r="L199" s="55">
        <f t="shared" si="5"/>
      </c>
      <c r="AL199" s="49"/>
      <c r="AM199" s="50"/>
      <c r="AN199" s="50"/>
      <c r="AO199" s="50"/>
    </row>
    <row r="200" spans="1:41" s="48" customFormat="1" ht="15">
      <c r="A200" s="52"/>
      <c r="B200" s="52"/>
      <c r="C200" s="52"/>
      <c r="D200" s="53"/>
      <c r="E200" s="53"/>
      <c r="F200" s="52"/>
      <c r="G200" s="53"/>
      <c r="H200" s="52"/>
      <c r="I200" s="53"/>
      <c r="J200" s="52"/>
      <c r="K200" s="52"/>
      <c r="L200" s="55">
        <f t="shared" si="5"/>
      </c>
      <c r="AL200" s="49"/>
      <c r="AM200" s="50"/>
      <c r="AN200" s="50"/>
      <c r="AO200" s="50"/>
    </row>
    <row r="201" spans="1:41" s="48" customFormat="1" ht="15">
      <c r="A201" s="52"/>
      <c r="B201" s="52"/>
      <c r="C201" s="52"/>
      <c r="D201" s="53"/>
      <c r="E201" s="53"/>
      <c r="F201" s="52"/>
      <c r="G201" s="53"/>
      <c r="H201" s="52"/>
      <c r="I201" s="53"/>
      <c r="J201" s="52"/>
      <c r="K201" s="52"/>
      <c r="L201" s="55">
        <f t="shared" si="5"/>
      </c>
      <c r="AL201" s="49"/>
      <c r="AM201" s="50"/>
      <c r="AN201" s="50"/>
      <c r="AO201" s="50"/>
    </row>
    <row r="202" spans="1:41" s="48" customFormat="1" ht="15">
      <c r="A202" s="52"/>
      <c r="B202" s="52"/>
      <c r="C202" s="52"/>
      <c r="D202" s="53"/>
      <c r="E202" s="53"/>
      <c r="F202" s="52"/>
      <c r="G202" s="53"/>
      <c r="H202" s="52"/>
      <c r="I202" s="53"/>
      <c r="J202" s="52"/>
      <c r="K202" s="52"/>
      <c r="L202" s="55">
        <f t="shared" si="5"/>
      </c>
      <c r="AL202" s="49"/>
      <c r="AM202" s="50"/>
      <c r="AN202" s="50"/>
      <c r="AO202" s="50"/>
    </row>
    <row r="203" spans="1:41" s="48" customFormat="1" ht="15">
      <c r="A203" s="52"/>
      <c r="B203" s="52"/>
      <c r="C203" s="52"/>
      <c r="D203" s="53"/>
      <c r="E203" s="53"/>
      <c r="F203" s="52"/>
      <c r="G203" s="53"/>
      <c r="H203" s="52"/>
      <c r="I203" s="53"/>
      <c r="J203" s="52"/>
      <c r="K203" s="52"/>
      <c r="L203" s="55">
        <f t="shared" si="5"/>
      </c>
      <c r="AL203" s="49"/>
      <c r="AM203" s="50"/>
      <c r="AN203" s="50"/>
      <c r="AO203" s="50"/>
    </row>
    <row r="204" spans="1:41" s="48" customFormat="1" ht="15">
      <c r="A204" s="52"/>
      <c r="B204" s="52"/>
      <c r="C204" s="52"/>
      <c r="D204" s="53"/>
      <c r="E204" s="53"/>
      <c r="F204" s="52"/>
      <c r="G204" s="53"/>
      <c r="H204" s="52"/>
      <c r="I204" s="53"/>
      <c r="J204" s="52"/>
      <c r="K204" s="52"/>
      <c r="L204" s="55">
        <f t="shared" si="5"/>
      </c>
      <c r="AL204" s="49"/>
      <c r="AM204" s="50"/>
      <c r="AN204" s="50"/>
      <c r="AO204" s="50"/>
    </row>
    <row r="205" spans="1:41" s="48" customFormat="1" ht="15">
      <c r="A205" s="52"/>
      <c r="B205" s="52"/>
      <c r="C205" s="52"/>
      <c r="D205" s="53"/>
      <c r="E205" s="53"/>
      <c r="F205" s="52"/>
      <c r="G205" s="53"/>
      <c r="H205" s="52"/>
      <c r="I205" s="53"/>
      <c r="J205" s="52"/>
      <c r="K205" s="52"/>
      <c r="L205" s="55">
        <f t="shared" si="5"/>
      </c>
      <c r="AL205" s="49"/>
      <c r="AM205" s="50"/>
      <c r="AN205" s="50"/>
      <c r="AO205" s="50"/>
    </row>
    <row r="206" spans="1:41" s="48" customFormat="1" ht="15">
      <c r="A206" s="52"/>
      <c r="B206" s="52"/>
      <c r="C206" s="52"/>
      <c r="D206" s="53"/>
      <c r="E206" s="53"/>
      <c r="F206" s="52"/>
      <c r="G206" s="53"/>
      <c r="H206" s="52"/>
      <c r="I206" s="53"/>
      <c r="J206" s="52"/>
      <c r="K206" s="52"/>
      <c r="L206" s="55">
        <f t="shared" si="5"/>
      </c>
      <c r="AL206" s="49"/>
      <c r="AM206" s="50"/>
      <c r="AN206" s="50"/>
      <c r="AO206" s="50"/>
    </row>
    <row r="207" spans="1:41" s="48" customFormat="1" ht="15">
      <c r="A207" s="52"/>
      <c r="B207" s="52"/>
      <c r="C207" s="52"/>
      <c r="D207" s="53"/>
      <c r="E207" s="53"/>
      <c r="F207" s="52"/>
      <c r="G207" s="53"/>
      <c r="H207" s="52"/>
      <c r="I207" s="53"/>
      <c r="J207" s="52"/>
      <c r="K207" s="52"/>
      <c r="L207" s="55">
        <f t="shared" si="5"/>
      </c>
      <c r="AL207" s="49"/>
      <c r="AM207" s="50"/>
      <c r="AN207" s="50"/>
      <c r="AO207" s="50"/>
    </row>
    <row r="208" spans="1:41" s="48" customFormat="1" ht="15">
      <c r="A208" s="52"/>
      <c r="B208" s="52"/>
      <c r="C208" s="52"/>
      <c r="D208" s="53"/>
      <c r="E208" s="53"/>
      <c r="F208" s="52"/>
      <c r="G208" s="53"/>
      <c r="H208" s="52"/>
      <c r="I208" s="53"/>
      <c r="J208" s="52"/>
      <c r="K208" s="52"/>
      <c r="L208" s="55">
        <f t="shared" si="5"/>
      </c>
      <c r="AL208" s="49"/>
      <c r="AM208" s="50"/>
      <c r="AN208" s="50"/>
      <c r="AO208" s="50"/>
    </row>
    <row r="209" spans="1:41" s="48" customFormat="1" ht="15">
      <c r="A209" s="52"/>
      <c r="B209" s="52"/>
      <c r="C209" s="52"/>
      <c r="D209" s="53"/>
      <c r="E209" s="53"/>
      <c r="F209" s="52"/>
      <c r="G209" s="53"/>
      <c r="H209" s="52"/>
      <c r="I209" s="53"/>
      <c r="J209" s="52"/>
      <c r="K209" s="52"/>
      <c r="L209" s="55">
        <f t="shared" si="5"/>
      </c>
      <c r="AL209" s="49"/>
      <c r="AM209" s="50"/>
      <c r="AN209" s="50"/>
      <c r="AO209" s="50"/>
    </row>
    <row r="210" spans="1:41" s="48" customFormat="1" ht="15">
      <c r="A210" s="52"/>
      <c r="B210" s="52"/>
      <c r="C210" s="52"/>
      <c r="D210" s="53"/>
      <c r="E210" s="53"/>
      <c r="F210" s="52"/>
      <c r="G210" s="53"/>
      <c r="H210" s="52"/>
      <c r="I210" s="53"/>
      <c r="J210" s="52"/>
      <c r="K210" s="52"/>
      <c r="L210" s="55">
        <f t="shared" si="5"/>
      </c>
      <c r="AL210" s="49"/>
      <c r="AM210" s="50"/>
      <c r="AN210" s="50"/>
      <c r="AO210" s="50"/>
    </row>
    <row r="211" spans="1:41" s="48" customFormat="1" ht="15">
      <c r="A211" s="52"/>
      <c r="B211" s="52"/>
      <c r="C211" s="52"/>
      <c r="D211" s="53"/>
      <c r="E211" s="53"/>
      <c r="F211" s="52"/>
      <c r="G211" s="53"/>
      <c r="H211" s="52"/>
      <c r="I211" s="53"/>
      <c r="J211" s="52"/>
      <c r="K211" s="52"/>
      <c r="L211" s="55">
        <f t="shared" si="5"/>
      </c>
      <c r="AL211" s="49"/>
      <c r="AM211" s="50"/>
      <c r="AN211" s="50"/>
      <c r="AO211" s="50"/>
    </row>
    <row r="212" spans="1:41" s="48" customFormat="1" ht="15">
      <c r="A212" s="52"/>
      <c r="B212" s="52"/>
      <c r="C212" s="52"/>
      <c r="D212" s="53"/>
      <c r="E212" s="53"/>
      <c r="F212" s="52"/>
      <c r="G212" s="53"/>
      <c r="H212" s="52"/>
      <c r="I212" s="53"/>
      <c r="J212" s="52"/>
      <c r="K212" s="52"/>
      <c r="L212" s="55">
        <f t="shared" si="5"/>
      </c>
      <c r="AL212" s="49"/>
      <c r="AM212" s="50"/>
      <c r="AN212" s="50"/>
      <c r="AO212" s="50"/>
    </row>
    <row r="213" spans="1:41" s="48" customFormat="1" ht="15">
      <c r="A213" s="52"/>
      <c r="B213" s="52"/>
      <c r="C213" s="52"/>
      <c r="D213" s="53"/>
      <c r="E213" s="53"/>
      <c r="F213" s="52"/>
      <c r="G213" s="53"/>
      <c r="H213" s="52"/>
      <c r="I213" s="53"/>
      <c r="J213" s="52"/>
      <c r="K213" s="52"/>
      <c r="L213" s="55">
        <f t="shared" si="5"/>
      </c>
      <c r="AL213" s="49"/>
      <c r="AM213" s="50"/>
      <c r="AN213" s="50"/>
      <c r="AO213" s="50"/>
    </row>
    <row r="214" spans="1:41" s="48" customFormat="1" ht="15">
      <c r="A214" s="52"/>
      <c r="B214" s="52"/>
      <c r="C214" s="52"/>
      <c r="D214" s="53"/>
      <c r="E214" s="53"/>
      <c r="F214" s="52"/>
      <c r="G214" s="53"/>
      <c r="H214" s="52"/>
      <c r="I214" s="53"/>
      <c r="J214" s="52"/>
      <c r="K214" s="52"/>
      <c r="L214" s="55">
        <f t="shared" si="5"/>
      </c>
      <c r="AL214" s="49"/>
      <c r="AM214" s="50"/>
      <c r="AN214" s="50"/>
      <c r="AO214" s="50"/>
    </row>
    <row r="215" spans="1:41" s="48" customFormat="1" ht="15">
      <c r="A215" s="52"/>
      <c r="B215" s="52"/>
      <c r="C215" s="52"/>
      <c r="D215" s="53"/>
      <c r="E215" s="53"/>
      <c r="F215" s="52"/>
      <c r="G215" s="53"/>
      <c r="H215" s="52"/>
      <c r="I215" s="53"/>
      <c r="J215" s="52"/>
      <c r="K215" s="52"/>
      <c r="L215" s="55">
        <f aca="true" t="shared" si="6" ref="L215:L220">IF(A215&lt;&gt;0,(K215-$K$22),"")</f>
      </c>
      <c r="AL215" s="49"/>
      <c r="AM215" s="50"/>
      <c r="AN215" s="50"/>
      <c r="AO215" s="50"/>
    </row>
    <row r="216" spans="1:41" s="48" customFormat="1" ht="15">
      <c r="A216" s="52"/>
      <c r="B216" s="52"/>
      <c r="C216" s="52"/>
      <c r="D216" s="53"/>
      <c r="E216" s="53"/>
      <c r="F216" s="52"/>
      <c r="G216" s="53"/>
      <c r="H216" s="52"/>
      <c r="I216" s="53"/>
      <c r="J216" s="52"/>
      <c r="K216" s="52"/>
      <c r="L216" s="55">
        <f t="shared" si="6"/>
      </c>
      <c r="AL216" s="49"/>
      <c r="AM216" s="50"/>
      <c r="AN216" s="50"/>
      <c r="AO216" s="50"/>
    </row>
    <row r="217" spans="1:41" s="48" customFormat="1" ht="15">
      <c r="A217" s="52"/>
      <c r="B217" s="52"/>
      <c r="C217" s="52"/>
      <c r="D217" s="53"/>
      <c r="E217" s="53"/>
      <c r="F217" s="52"/>
      <c r="G217" s="53"/>
      <c r="H217" s="52"/>
      <c r="I217" s="53"/>
      <c r="J217" s="52"/>
      <c r="K217" s="52"/>
      <c r="L217" s="55">
        <f t="shared" si="6"/>
      </c>
      <c r="AL217" s="49"/>
      <c r="AM217" s="50"/>
      <c r="AN217" s="50"/>
      <c r="AO217" s="50"/>
    </row>
    <row r="218" spans="1:41" s="48" customFormat="1" ht="15">
      <c r="A218" s="52"/>
      <c r="B218" s="52"/>
      <c r="C218" s="52"/>
      <c r="D218" s="53"/>
      <c r="E218" s="53"/>
      <c r="F218" s="52"/>
      <c r="G218" s="53"/>
      <c r="H218" s="52"/>
      <c r="I218" s="53"/>
      <c r="J218" s="52"/>
      <c r="K218" s="52"/>
      <c r="L218" s="55">
        <f t="shared" si="6"/>
      </c>
      <c r="AL218" s="49"/>
      <c r="AM218" s="50"/>
      <c r="AN218" s="50"/>
      <c r="AO218" s="50"/>
    </row>
    <row r="219" spans="1:41" s="48" customFormat="1" ht="15">
      <c r="A219" s="52"/>
      <c r="B219" s="52"/>
      <c r="C219" s="52"/>
      <c r="D219" s="53"/>
      <c r="E219" s="53"/>
      <c r="F219" s="52"/>
      <c r="G219" s="53"/>
      <c r="H219" s="52"/>
      <c r="I219" s="53"/>
      <c r="J219" s="52"/>
      <c r="K219" s="52"/>
      <c r="L219" s="55">
        <f t="shared" si="6"/>
      </c>
      <c r="AL219" s="49"/>
      <c r="AM219" s="50"/>
      <c r="AN219" s="50"/>
      <c r="AO219" s="50"/>
    </row>
    <row r="220" spans="1:41" s="48" customFormat="1" ht="15">
      <c r="A220" s="52"/>
      <c r="B220" s="52"/>
      <c r="C220" s="52"/>
      <c r="D220" s="53"/>
      <c r="E220" s="53"/>
      <c r="F220" s="52"/>
      <c r="G220" s="53"/>
      <c r="H220" s="52"/>
      <c r="I220" s="53"/>
      <c r="J220" s="52"/>
      <c r="K220" s="52"/>
      <c r="L220" s="55">
        <f t="shared" si="6"/>
      </c>
      <c r="AL220" s="49"/>
      <c r="AM220" s="50"/>
      <c r="AN220" s="50"/>
      <c r="AO220" s="50"/>
    </row>
    <row r="221" spans="1:41" s="48" customFormat="1" ht="15">
      <c r="A221" s="52"/>
      <c r="B221" s="52"/>
      <c r="C221" s="52"/>
      <c r="D221" s="53"/>
      <c r="E221" s="53"/>
      <c r="F221" s="52"/>
      <c r="G221" s="53"/>
      <c r="H221" s="52"/>
      <c r="I221" s="53"/>
      <c r="J221" s="52"/>
      <c r="K221" s="52"/>
      <c r="L221" s="68"/>
      <c r="AL221" s="49"/>
      <c r="AM221" s="50"/>
      <c r="AN221" s="50"/>
      <c r="AO221" s="50"/>
    </row>
    <row r="222" spans="1:41" s="48" customFormat="1" ht="15">
      <c r="A222" s="52"/>
      <c r="B222" s="52"/>
      <c r="C222" s="52"/>
      <c r="D222" s="53"/>
      <c r="E222" s="53"/>
      <c r="F222" s="52"/>
      <c r="G222" s="53"/>
      <c r="H222" s="52"/>
      <c r="I222" s="53"/>
      <c r="J222" s="52"/>
      <c r="K222" s="52"/>
      <c r="L222" s="68"/>
      <c r="AL222" s="49"/>
      <c r="AM222" s="50"/>
      <c r="AN222" s="50"/>
      <c r="AO222" s="50"/>
    </row>
    <row r="223" spans="1:41" s="48" customFormat="1" ht="15">
      <c r="A223" s="52"/>
      <c r="B223" s="52"/>
      <c r="C223" s="52"/>
      <c r="D223" s="53"/>
      <c r="E223" s="53"/>
      <c r="F223" s="52"/>
      <c r="G223" s="53"/>
      <c r="H223" s="52"/>
      <c r="I223" s="53"/>
      <c r="J223" s="52"/>
      <c r="K223" s="52"/>
      <c r="L223" s="68"/>
      <c r="AL223" s="49"/>
      <c r="AM223" s="50"/>
      <c r="AN223" s="50"/>
      <c r="AO223" s="50"/>
    </row>
    <row r="224" spans="1:41" s="48" customFormat="1" ht="15">
      <c r="A224" s="52"/>
      <c r="B224" s="52"/>
      <c r="C224" s="52"/>
      <c r="D224" s="53"/>
      <c r="E224" s="53"/>
      <c r="F224" s="52"/>
      <c r="G224" s="53"/>
      <c r="H224" s="52"/>
      <c r="I224" s="53"/>
      <c r="J224" s="52"/>
      <c r="K224" s="52"/>
      <c r="L224" s="68"/>
      <c r="AL224" s="49"/>
      <c r="AM224" s="50"/>
      <c r="AN224" s="50"/>
      <c r="AO224" s="50"/>
    </row>
    <row r="225" spans="1:41" s="48" customFormat="1" ht="15">
      <c r="A225" s="52"/>
      <c r="B225" s="52"/>
      <c r="C225" s="52"/>
      <c r="D225" s="53"/>
      <c r="E225" s="53"/>
      <c r="F225" s="52"/>
      <c r="G225" s="53"/>
      <c r="H225" s="52"/>
      <c r="I225" s="53"/>
      <c r="J225" s="52"/>
      <c r="K225" s="52"/>
      <c r="L225" s="68"/>
      <c r="AL225" s="49"/>
      <c r="AM225" s="50"/>
      <c r="AN225" s="50"/>
      <c r="AO225" s="50"/>
    </row>
    <row r="226" spans="1:41" s="48" customFormat="1" ht="15">
      <c r="A226" s="52"/>
      <c r="B226" s="52"/>
      <c r="C226" s="52"/>
      <c r="D226" s="53"/>
      <c r="E226" s="53"/>
      <c r="F226" s="52"/>
      <c r="G226" s="53"/>
      <c r="H226" s="52"/>
      <c r="I226" s="53"/>
      <c r="J226" s="52"/>
      <c r="K226" s="52"/>
      <c r="L226" s="68"/>
      <c r="AL226" s="49"/>
      <c r="AM226" s="50"/>
      <c r="AN226" s="50"/>
      <c r="AO226" s="50"/>
    </row>
    <row r="227" spans="1:41" s="48" customFormat="1" ht="15">
      <c r="A227" s="52"/>
      <c r="B227" s="52"/>
      <c r="C227" s="52"/>
      <c r="D227" s="53"/>
      <c r="E227" s="53"/>
      <c r="F227" s="52"/>
      <c r="G227" s="53"/>
      <c r="H227" s="52"/>
      <c r="I227" s="53"/>
      <c r="J227" s="52"/>
      <c r="K227" s="52"/>
      <c r="L227" s="68"/>
      <c r="AL227" s="49"/>
      <c r="AM227" s="50"/>
      <c r="AN227" s="50"/>
      <c r="AO227" s="50"/>
    </row>
    <row r="228" spans="1:41" s="48" customFormat="1" ht="15">
      <c r="A228" s="52"/>
      <c r="B228" s="52"/>
      <c r="C228" s="52"/>
      <c r="D228" s="53"/>
      <c r="E228" s="53"/>
      <c r="F228" s="52"/>
      <c r="G228" s="53"/>
      <c r="H228" s="52"/>
      <c r="I228" s="53"/>
      <c r="J228" s="52"/>
      <c r="K228" s="52"/>
      <c r="L228" s="68"/>
      <c r="AL228" s="49"/>
      <c r="AM228" s="50"/>
      <c r="AN228" s="50"/>
      <c r="AO228" s="50"/>
    </row>
    <row r="229" spans="1:41" s="48" customFormat="1" ht="15">
      <c r="A229" s="52"/>
      <c r="B229" s="52"/>
      <c r="C229" s="52"/>
      <c r="D229" s="53"/>
      <c r="E229" s="53"/>
      <c r="F229" s="52"/>
      <c r="G229" s="53"/>
      <c r="H229" s="52"/>
      <c r="I229" s="53"/>
      <c r="J229" s="52"/>
      <c r="K229" s="52"/>
      <c r="L229" s="68"/>
      <c r="AL229" s="49"/>
      <c r="AM229" s="50"/>
      <c r="AN229" s="50"/>
      <c r="AO229" s="50"/>
    </row>
    <row r="230" spans="1:41" s="48" customFormat="1" ht="15">
      <c r="A230" s="52"/>
      <c r="B230" s="52"/>
      <c r="C230" s="52"/>
      <c r="D230" s="53"/>
      <c r="E230" s="53"/>
      <c r="F230" s="52"/>
      <c r="G230" s="53"/>
      <c r="H230" s="52"/>
      <c r="I230" s="53"/>
      <c r="J230" s="52"/>
      <c r="K230" s="52"/>
      <c r="L230" s="68"/>
      <c r="AL230" s="49"/>
      <c r="AM230" s="50"/>
      <c r="AN230" s="50"/>
      <c r="AO230" s="50"/>
    </row>
    <row r="231" spans="1:41" s="48" customFormat="1" ht="15">
      <c r="A231" s="52"/>
      <c r="B231" s="52"/>
      <c r="C231" s="52"/>
      <c r="D231" s="53"/>
      <c r="E231" s="53"/>
      <c r="F231" s="52"/>
      <c r="G231" s="53"/>
      <c r="H231" s="52"/>
      <c r="I231" s="53"/>
      <c r="J231" s="52"/>
      <c r="K231" s="52"/>
      <c r="L231" s="68"/>
      <c r="AL231" s="49"/>
      <c r="AM231" s="50"/>
      <c r="AN231" s="50"/>
      <c r="AO231" s="50"/>
    </row>
    <row r="232" spans="1:41" s="48" customFormat="1" ht="15">
      <c r="A232" s="52"/>
      <c r="B232" s="52"/>
      <c r="C232" s="52"/>
      <c r="D232" s="53"/>
      <c r="E232" s="53"/>
      <c r="F232" s="52"/>
      <c r="G232" s="53"/>
      <c r="H232" s="52"/>
      <c r="I232" s="53"/>
      <c r="J232" s="52"/>
      <c r="K232" s="52"/>
      <c r="L232" s="68"/>
      <c r="AL232" s="49"/>
      <c r="AM232" s="50"/>
      <c r="AN232" s="50"/>
      <c r="AO232" s="50"/>
    </row>
    <row r="233" spans="1:41" s="48" customFormat="1" ht="15">
      <c r="A233" s="52"/>
      <c r="B233" s="52"/>
      <c r="C233" s="52"/>
      <c r="D233" s="53"/>
      <c r="E233" s="53"/>
      <c r="F233" s="52"/>
      <c r="G233" s="53"/>
      <c r="H233" s="52"/>
      <c r="I233" s="53"/>
      <c r="J233" s="52"/>
      <c r="K233" s="52"/>
      <c r="L233" s="68"/>
      <c r="AL233" s="49"/>
      <c r="AM233" s="50"/>
      <c r="AN233" s="50"/>
      <c r="AO233" s="50"/>
    </row>
    <row r="234" spans="1:41" s="48" customFormat="1" ht="15">
      <c r="A234" s="52"/>
      <c r="B234" s="52"/>
      <c r="C234" s="52"/>
      <c r="D234" s="53"/>
      <c r="E234" s="53"/>
      <c r="F234" s="52"/>
      <c r="G234" s="53"/>
      <c r="H234" s="52"/>
      <c r="I234" s="53"/>
      <c r="J234" s="52"/>
      <c r="K234" s="52"/>
      <c r="L234" s="68"/>
      <c r="AL234" s="49"/>
      <c r="AM234" s="50"/>
      <c r="AN234" s="50"/>
      <c r="AO234" s="50"/>
    </row>
    <row r="235" spans="1:41" s="48" customFormat="1" ht="15">
      <c r="A235" s="52"/>
      <c r="B235" s="52"/>
      <c r="C235" s="52"/>
      <c r="D235" s="53"/>
      <c r="E235" s="53"/>
      <c r="F235" s="52"/>
      <c r="G235" s="53"/>
      <c r="H235" s="52"/>
      <c r="I235" s="53"/>
      <c r="J235" s="52"/>
      <c r="K235" s="52"/>
      <c r="L235" s="68"/>
      <c r="AL235" s="49"/>
      <c r="AM235" s="50"/>
      <c r="AN235" s="50"/>
      <c r="AO235" s="50"/>
    </row>
    <row r="236" spans="1:41" s="48" customFormat="1" ht="15">
      <c r="A236" s="52"/>
      <c r="B236" s="52"/>
      <c r="C236" s="52"/>
      <c r="D236" s="53"/>
      <c r="E236" s="53"/>
      <c r="F236" s="52"/>
      <c r="G236" s="53"/>
      <c r="H236" s="52"/>
      <c r="I236" s="53"/>
      <c r="J236" s="52"/>
      <c r="K236" s="52"/>
      <c r="L236" s="68"/>
      <c r="AL236" s="49"/>
      <c r="AM236" s="50"/>
      <c r="AN236" s="50"/>
      <c r="AO236" s="50"/>
    </row>
    <row r="237" spans="1:41" s="48" customFormat="1" ht="15">
      <c r="A237" s="52"/>
      <c r="B237" s="52"/>
      <c r="C237" s="52"/>
      <c r="D237" s="53"/>
      <c r="E237" s="53"/>
      <c r="F237" s="52"/>
      <c r="G237" s="53"/>
      <c r="H237" s="52"/>
      <c r="I237" s="53"/>
      <c r="J237" s="52"/>
      <c r="K237" s="52"/>
      <c r="L237" s="68"/>
      <c r="AL237" s="49"/>
      <c r="AM237" s="50"/>
      <c r="AN237" s="50"/>
      <c r="AO237" s="50"/>
    </row>
    <row r="238" spans="1:41" s="48" customFormat="1" ht="15">
      <c r="A238" s="52"/>
      <c r="B238" s="52"/>
      <c r="C238" s="52"/>
      <c r="D238" s="53"/>
      <c r="E238" s="53"/>
      <c r="F238" s="52"/>
      <c r="G238" s="53"/>
      <c r="H238" s="52"/>
      <c r="I238" s="53"/>
      <c r="J238" s="52"/>
      <c r="K238" s="52"/>
      <c r="L238" s="68"/>
      <c r="AL238" s="49"/>
      <c r="AM238" s="50"/>
      <c r="AN238" s="50"/>
      <c r="AO238" s="50"/>
    </row>
    <row r="239" spans="1:41" s="48" customFormat="1" ht="15">
      <c r="A239" s="52"/>
      <c r="B239" s="52"/>
      <c r="C239" s="52"/>
      <c r="D239" s="53"/>
      <c r="E239" s="53"/>
      <c r="F239" s="52"/>
      <c r="G239" s="53"/>
      <c r="H239" s="52"/>
      <c r="I239" s="53"/>
      <c r="J239" s="52"/>
      <c r="K239" s="52"/>
      <c r="L239" s="68"/>
      <c r="AL239" s="49"/>
      <c r="AM239" s="50"/>
      <c r="AN239" s="50"/>
      <c r="AO239" s="50"/>
    </row>
    <row r="240" spans="1:41" s="48" customFormat="1" ht="15">
      <c r="A240" s="52"/>
      <c r="B240" s="52"/>
      <c r="C240" s="52"/>
      <c r="D240" s="53"/>
      <c r="E240" s="53"/>
      <c r="F240" s="52"/>
      <c r="G240" s="53"/>
      <c r="H240" s="52"/>
      <c r="I240" s="53"/>
      <c r="J240" s="52"/>
      <c r="K240" s="52"/>
      <c r="L240" s="68"/>
      <c r="AL240" s="49"/>
      <c r="AM240" s="50"/>
      <c r="AN240" s="50"/>
      <c r="AO240" s="50"/>
    </row>
    <row r="241" spans="1:41" s="48" customFormat="1" ht="15">
      <c r="A241" s="52"/>
      <c r="B241" s="52"/>
      <c r="C241" s="52"/>
      <c r="D241" s="53"/>
      <c r="E241" s="53"/>
      <c r="F241" s="52"/>
      <c r="G241" s="53"/>
      <c r="H241" s="52"/>
      <c r="I241" s="53"/>
      <c r="J241" s="52"/>
      <c r="K241" s="52"/>
      <c r="L241" s="68"/>
      <c r="AL241" s="49"/>
      <c r="AM241" s="50"/>
      <c r="AN241" s="50"/>
      <c r="AO241" s="50"/>
    </row>
    <row r="242" spans="1:41" s="48" customFormat="1" ht="15">
      <c r="A242" s="52"/>
      <c r="B242" s="52"/>
      <c r="C242" s="52"/>
      <c r="D242" s="53"/>
      <c r="E242" s="53"/>
      <c r="F242" s="52"/>
      <c r="G242" s="53"/>
      <c r="H242" s="52"/>
      <c r="I242" s="53"/>
      <c r="J242" s="52"/>
      <c r="K242" s="52"/>
      <c r="L242" s="68"/>
      <c r="AL242" s="49"/>
      <c r="AM242" s="50"/>
      <c r="AN242" s="50"/>
      <c r="AO242" s="50"/>
    </row>
    <row r="243" spans="1:41" s="48" customFormat="1" ht="15">
      <c r="A243" s="52"/>
      <c r="B243" s="52"/>
      <c r="C243" s="52"/>
      <c r="D243" s="53"/>
      <c r="E243" s="53"/>
      <c r="F243" s="52"/>
      <c r="G243" s="53"/>
      <c r="H243" s="52"/>
      <c r="I243" s="53"/>
      <c r="J243" s="52"/>
      <c r="K243" s="52"/>
      <c r="L243" s="68"/>
      <c r="AL243" s="49"/>
      <c r="AM243" s="50"/>
      <c r="AN243" s="50"/>
      <c r="AO243" s="50"/>
    </row>
    <row r="244" spans="1:41" s="48" customFormat="1" ht="15">
      <c r="A244" s="52"/>
      <c r="B244" s="52"/>
      <c r="C244" s="52"/>
      <c r="D244" s="53"/>
      <c r="E244" s="53"/>
      <c r="F244" s="52"/>
      <c r="G244" s="53"/>
      <c r="H244" s="52"/>
      <c r="I244" s="53"/>
      <c r="J244" s="52"/>
      <c r="K244" s="52"/>
      <c r="L244" s="68"/>
      <c r="AL244" s="49"/>
      <c r="AM244" s="50"/>
      <c r="AN244" s="50"/>
      <c r="AO244" s="50"/>
    </row>
    <row r="245" spans="1:41" s="48" customFormat="1" ht="15">
      <c r="A245" s="52"/>
      <c r="B245" s="52"/>
      <c r="C245" s="52"/>
      <c r="D245" s="53"/>
      <c r="E245" s="53"/>
      <c r="F245" s="52"/>
      <c r="G245" s="53"/>
      <c r="H245" s="52"/>
      <c r="I245" s="53"/>
      <c r="J245" s="52"/>
      <c r="K245" s="52"/>
      <c r="L245" s="68"/>
      <c r="AL245" s="49"/>
      <c r="AM245" s="50"/>
      <c r="AN245" s="50"/>
      <c r="AO245" s="50"/>
    </row>
    <row r="246" spans="1:41" s="48" customFormat="1" ht="15">
      <c r="A246" s="52"/>
      <c r="B246" s="52"/>
      <c r="C246" s="52"/>
      <c r="D246" s="53"/>
      <c r="E246" s="53"/>
      <c r="F246" s="52"/>
      <c r="G246" s="53"/>
      <c r="H246" s="52"/>
      <c r="I246" s="53"/>
      <c r="J246" s="52"/>
      <c r="K246" s="52"/>
      <c r="L246" s="68"/>
      <c r="AL246" s="49"/>
      <c r="AM246" s="50"/>
      <c r="AN246" s="50"/>
      <c r="AO246" s="50"/>
    </row>
    <row r="247" spans="1:41" s="48" customFormat="1" ht="15">
      <c r="A247" s="52"/>
      <c r="B247" s="52"/>
      <c r="C247" s="52"/>
      <c r="D247" s="53"/>
      <c r="E247" s="53"/>
      <c r="F247" s="52"/>
      <c r="G247" s="53"/>
      <c r="H247" s="52"/>
      <c r="I247" s="53"/>
      <c r="J247" s="52"/>
      <c r="K247" s="52"/>
      <c r="L247" s="68"/>
      <c r="AL247" s="49"/>
      <c r="AM247" s="50"/>
      <c r="AN247" s="50"/>
      <c r="AO247" s="50"/>
    </row>
    <row r="248" spans="1:41" s="48" customFormat="1" ht="15">
      <c r="A248" s="52"/>
      <c r="B248" s="52"/>
      <c r="C248" s="52"/>
      <c r="D248" s="53"/>
      <c r="E248" s="53"/>
      <c r="F248" s="52"/>
      <c r="G248" s="53"/>
      <c r="H248" s="52"/>
      <c r="I248" s="53"/>
      <c r="J248" s="52"/>
      <c r="K248" s="52"/>
      <c r="L248" s="68"/>
      <c r="AL248" s="49"/>
      <c r="AM248" s="50"/>
      <c r="AN248" s="50"/>
      <c r="AO248" s="50"/>
    </row>
    <row r="249" spans="1:41" s="48" customFormat="1" ht="15">
      <c r="A249" s="52"/>
      <c r="B249" s="52"/>
      <c r="C249" s="52"/>
      <c r="D249" s="53"/>
      <c r="E249" s="53"/>
      <c r="F249" s="52"/>
      <c r="G249" s="53"/>
      <c r="H249" s="52"/>
      <c r="I249" s="53"/>
      <c r="J249" s="52"/>
      <c r="K249" s="52"/>
      <c r="L249" s="68"/>
      <c r="AL249" s="49"/>
      <c r="AM249" s="50"/>
      <c r="AN249" s="50"/>
      <c r="AO249" s="50"/>
    </row>
    <row r="250" spans="1:41" s="48" customFormat="1" ht="15">
      <c r="A250" s="52"/>
      <c r="B250" s="52"/>
      <c r="C250" s="52"/>
      <c r="D250" s="53"/>
      <c r="E250" s="53"/>
      <c r="F250" s="52"/>
      <c r="G250" s="53"/>
      <c r="H250" s="52"/>
      <c r="I250" s="53"/>
      <c r="J250" s="52"/>
      <c r="K250" s="52"/>
      <c r="L250" s="68"/>
      <c r="AL250" s="49"/>
      <c r="AM250" s="50"/>
      <c r="AN250" s="50"/>
      <c r="AO250" s="50"/>
    </row>
    <row r="251" spans="1:41" s="48" customFormat="1" ht="15">
      <c r="A251" s="52"/>
      <c r="B251" s="52"/>
      <c r="C251" s="52"/>
      <c r="D251" s="53"/>
      <c r="E251" s="53"/>
      <c r="F251" s="52"/>
      <c r="G251" s="53"/>
      <c r="H251" s="52"/>
      <c r="I251" s="53"/>
      <c r="J251" s="52"/>
      <c r="K251" s="52"/>
      <c r="L251" s="68"/>
      <c r="AL251" s="49"/>
      <c r="AM251" s="50"/>
      <c r="AN251" s="50"/>
      <c r="AO251" s="50"/>
    </row>
    <row r="252" spans="1:41" s="48" customFormat="1" ht="15">
      <c r="A252" s="52"/>
      <c r="B252" s="52"/>
      <c r="C252" s="52"/>
      <c r="D252" s="53"/>
      <c r="E252" s="53"/>
      <c r="F252" s="52"/>
      <c r="G252" s="53"/>
      <c r="H252" s="52"/>
      <c r="I252" s="53"/>
      <c r="J252" s="52"/>
      <c r="K252" s="52"/>
      <c r="L252" s="68"/>
      <c r="AL252" s="49"/>
      <c r="AM252" s="50"/>
      <c r="AN252" s="50"/>
      <c r="AO252" s="50"/>
    </row>
    <row r="253" spans="1:41" s="48" customFormat="1" ht="15">
      <c r="A253" s="52"/>
      <c r="B253" s="52"/>
      <c r="C253" s="52"/>
      <c r="D253" s="53"/>
      <c r="E253" s="53"/>
      <c r="F253" s="52"/>
      <c r="G253" s="53"/>
      <c r="H253" s="52"/>
      <c r="I253" s="53"/>
      <c r="J253" s="52"/>
      <c r="K253" s="52"/>
      <c r="L253" s="68"/>
      <c r="AL253" s="49"/>
      <c r="AM253" s="50"/>
      <c r="AN253" s="50"/>
      <c r="AO253" s="50"/>
    </row>
    <row r="254" spans="1:41" s="48" customFormat="1" ht="15">
      <c r="A254" s="52"/>
      <c r="B254" s="52"/>
      <c r="C254" s="52"/>
      <c r="D254" s="53"/>
      <c r="E254" s="53"/>
      <c r="F254" s="52"/>
      <c r="G254" s="53"/>
      <c r="H254" s="52"/>
      <c r="I254" s="53"/>
      <c r="J254" s="52"/>
      <c r="K254" s="52"/>
      <c r="L254" s="68"/>
      <c r="AL254" s="49"/>
      <c r="AM254" s="50"/>
      <c r="AN254" s="50"/>
      <c r="AO254" s="50"/>
    </row>
    <row r="255" spans="1:41" s="48" customFormat="1" ht="15">
      <c r="A255" s="52"/>
      <c r="B255" s="52"/>
      <c r="C255" s="52"/>
      <c r="D255" s="53"/>
      <c r="E255" s="53"/>
      <c r="F255" s="52"/>
      <c r="G255" s="53"/>
      <c r="H255" s="52"/>
      <c r="I255" s="53"/>
      <c r="J255" s="52"/>
      <c r="K255" s="52"/>
      <c r="L255" s="68"/>
      <c r="AL255" s="49"/>
      <c r="AM255" s="50"/>
      <c r="AN255" s="50"/>
      <c r="AO255" s="50"/>
    </row>
    <row r="256" spans="1:41" s="48" customFormat="1" ht="15">
      <c r="A256" s="52"/>
      <c r="B256" s="52"/>
      <c r="C256" s="52"/>
      <c r="D256" s="53"/>
      <c r="E256" s="53"/>
      <c r="F256" s="52"/>
      <c r="G256" s="53"/>
      <c r="H256" s="52"/>
      <c r="I256" s="53"/>
      <c r="J256" s="52"/>
      <c r="K256" s="52"/>
      <c r="L256" s="68"/>
      <c r="AL256" s="49"/>
      <c r="AM256" s="50"/>
      <c r="AN256" s="50"/>
      <c r="AO256" s="50"/>
    </row>
    <row r="257" spans="1:41" s="48" customFormat="1" ht="15">
      <c r="A257" s="52"/>
      <c r="B257" s="52"/>
      <c r="C257" s="52"/>
      <c r="D257" s="53"/>
      <c r="E257" s="53"/>
      <c r="F257" s="52"/>
      <c r="G257" s="53"/>
      <c r="H257" s="52"/>
      <c r="I257" s="53"/>
      <c r="J257" s="52"/>
      <c r="K257" s="52"/>
      <c r="L257" s="68"/>
      <c r="AL257" s="49"/>
      <c r="AM257" s="50"/>
      <c r="AN257" s="50"/>
      <c r="AO257" s="50"/>
    </row>
    <row r="258" spans="1:41" s="48" customFormat="1" ht="15">
      <c r="A258" s="52"/>
      <c r="B258" s="52"/>
      <c r="C258" s="52"/>
      <c r="D258" s="53"/>
      <c r="E258" s="53"/>
      <c r="F258" s="52"/>
      <c r="G258" s="53"/>
      <c r="H258" s="52"/>
      <c r="I258" s="53"/>
      <c r="J258" s="52"/>
      <c r="K258" s="52"/>
      <c r="L258" s="68"/>
      <c r="AL258" s="49"/>
      <c r="AM258" s="50"/>
      <c r="AN258" s="50"/>
      <c r="AO258" s="50"/>
    </row>
    <row r="259" spans="1:41" s="48" customFormat="1" ht="15">
      <c r="A259" s="52"/>
      <c r="B259" s="52"/>
      <c r="C259" s="52"/>
      <c r="D259" s="53"/>
      <c r="E259" s="53"/>
      <c r="F259" s="52"/>
      <c r="G259" s="53"/>
      <c r="H259" s="52"/>
      <c r="I259" s="53"/>
      <c r="J259" s="52"/>
      <c r="K259" s="52"/>
      <c r="L259" s="68"/>
      <c r="AL259" s="49"/>
      <c r="AM259" s="50"/>
      <c r="AN259" s="50"/>
      <c r="AO259" s="50"/>
    </row>
    <row r="260" spans="1:41" s="48" customFormat="1" ht="15">
      <c r="A260" s="52"/>
      <c r="B260" s="52"/>
      <c r="C260" s="52"/>
      <c r="D260" s="53"/>
      <c r="E260" s="53"/>
      <c r="F260" s="52"/>
      <c r="G260" s="53"/>
      <c r="H260" s="52"/>
      <c r="I260" s="53"/>
      <c r="J260" s="52"/>
      <c r="K260" s="52"/>
      <c r="L260" s="68"/>
      <c r="AL260" s="49"/>
      <c r="AM260" s="50"/>
      <c r="AN260" s="50"/>
      <c r="AO260" s="50"/>
    </row>
    <row r="261" spans="1:41" s="48" customFormat="1" ht="15">
      <c r="A261" s="52"/>
      <c r="B261" s="52"/>
      <c r="C261" s="52"/>
      <c r="D261" s="53"/>
      <c r="E261" s="53"/>
      <c r="F261" s="52"/>
      <c r="G261" s="53"/>
      <c r="H261" s="52"/>
      <c r="I261" s="53"/>
      <c r="J261" s="52"/>
      <c r="K261" s="52"/>
      <c r="L261" s="68"/>
      <c r="AL261" s="49"/>
      <c r="AM261" s="50"/>
      <c r="AN261" s="50"/>
      <c r="AO261" s="50"/>
    </row>
    <row r="262" spans="1:41" s="48" customFormat="1" ht="15">
      <c r="A262" s="52"/>
      <c r="B262" s="52"/>
      <c r="C262" s="52"/>
      <c r="D262" s="53"/>
      <c r="E262" s="53"/>
      <c r="F262" s="52"/>
      <c r="G262" s="53"/>
      <c r="H262" s="52"/>
      <c r="I262" s="53"/>
      <c r="J262" s="52"/>
      <c r="K262" s="52"/>
      <c r="L262" s="68"/>
      <c r="AL262" s="49"/>
      <c r="AM262" s="50"/>
      <c r="AN262" s="50"/>
      <c r="AO262" s="50"/>
    </row>
    <row r="263" spans="1:41" s="48" customFormat="1" ht="15">
      <c r="A263" s="52"/>
      <c r="B263" s="52"/>
      <c r="C263" s="52"/>
      <c r="D263" s="53"/>
      <c r="E263" s="53"/>
      <c r="F263" s="52"/>
      <c r="G263" s="53"/>
      <c r="H263" s="52"/>
      <c r="I263" s="53"/>
      <c r="J263" s="52"/>
      <c r="K263" s="52"/>
      <c r="L263" s="68"/>
      <c r="AL263" s="49"/>
      <c r="AM263" s="50"/>
      <c r="AN263" s="50"/>
      <c r="AO263" s="50"/>
    </row>
    <row r="264" spans="1:41" s="48" customFormat="1" ht="15">
      <c r="A264" s="52"/>
      <c r="B264" s="52"/>
      <c r="C264" s="52"/>
      <c r="D264" s="53"/>
      <c r="E264" s="53"/>
      <c r="F264" s="52"/>
      <c r="G264" s="53"/>
      <c r="H264" s="52"/>
      <c r="I264" s="53"/>
      <c r="J264" s="52"/>
      <c r="K264" s="52"/>
      <c r="L264" s="68"/>
      <c r="AL264" s="49"/>
      <c r="AM264" s="50"/>
      <c r="AN264" s="50"/>
      <c r="AO264" s="50"/>
    </row>
    <row r="265" spans="1:41" s="48" customFormat="1" ht="15">
      <c r="A265" s="52"/>
      <c r="B265" s="52"/>
      <c r="C265" s="52"/>
      <c r="D265" s="53"/>
      <c r="E265" s="53"/>
      <c r="F265" s="52"/>
      <c r="G265" s="53"/>
      <c r="H265" s="52"/>
      <c r="I265" s="53"/>
      <c r="J265" s="52"/>
      <c r="K265" s="52"/>
      <c r="L265" s="68"/>
      <c r="AL265" s="49"/>
      <c r="AM265" s="50"/>
      <c r="AN265" s="50"/>
      <c r="AO265" s="50"/>
    </row>
    <row r="266" spans="1:41" s="48" customFormat="1" ht="15">
      <c r="A266" s="52"/>
      <c r="B266" s="52"/>
      <c r="C266" s="52"/>
      <c r="D266" s="53"/>
      <c r="E266" s="53"/>
      <c r="F266" s="52"/>
      <c r="G266" s="53"/>
      <c r="H266" s="52"/>
      <c r="I266" s="53"/>
      <c r="J266" s="52"/>
      <c r="K266" s="52"/>
      <c r="L266" s="68"/>
      <c r="AL266" s="49"/>
      <c r="AM266" s="50"/>
      <c r="AN266" s="50"/>
      <c r="AO266" s="50"/>
    </row>
    <row r="267" spans="1:41" s="48" customFormat="1" ht="15">
      <c r="A267" s="52"/>
      <c r="B267" s="52"/>
      <c r="C267" s="52"/>
      <c r="D267" s="53"/>
      <c r="E267" s="53"/>
      <c r="F267" s="52"/>
      <c r="G267" s="53"/>
      <c r="H267" s="52"/>
      <c r="I267" s="53"/>
      <c r="J267" s="52"/>
      <c r="K267" s="52"/>
      <c r="L267" s="68"/>
      <c r="AL267" s="49"/>
      <c r="AM267" s="50"/>
      <c r="AN267" s="50"/>
      <c r="AO267" s="50"/>
    </row>
    <row r="268" spans="1:41" s="48" customFormat="1" ht="15">
      <c r="A268" s="52"/>
      <c r="B268" s="52"/>
      <c r="C268" s="52"/>
      <c r="D268" s="53"/>
      <c r="E268" s="53"/>
      <c r="F268" s="52"/>
      <c r="G268" s="53"/>
      <c r="H268" s="52"/>
      <c r="I268" s="53"/>
      <c r="J268" s="52"/>
      <c r="K268" s="52"/>
      <c r="L268" s="68"/>
      <c r="AL268" s="49"/>
      <c r="AM268" s="50"/>
      <c r="AN268" s="50"/>
      <c r="AO268" s="50"/>
    </row>
    <row r="269" spans="1:41" s="48" customFormat="1" ht="15">
      <c r="A269" s="52"/>
      <c r="B269" s="52"/>
      <c r="C269" s="52"/>
      <c r="D269" s="53"/>
      <c r="E269" s="53"/>
      <c r="F269" s="52"/>
      <c r="G269" s="53"/>
      <c r="H269" s="52"/>
      <c r="I269" s="53"/>
      <c r="J269" s="52"/>
      <c r="K269" s="52"/>
      <c r="L269" s="68"/>
      <c r="AL269" s="49"/>
      <c r="AM269" s="50"/>
      <c r="AN269" s="50"/>
      <c r="AO269" s="50"/>
    </row>
    <row r="270" spans="1:41" s="48" customFormat="1" ht="15">
      <c r="A270" s="52"/>
      <c r="B270" s="52"/>
      <c r="C270" s="52"/>
      <c r="D270" s="53"/>
      <c r="E270" s="53"/>
      <c r="F270" s="52"/>
      <c r="G270" s="53"/>
      <c r="H270" s="52"/>
      <c r="I270" s="53"/>
      <c r="J270" s="52"/>
      <c r="K270" s="52"/>
      <c r="L270" s="68"/>
      <c r="AL270" s="49"/>
      <c r="AM270" s="50"/>
      <c r="AN270" s="50"/>
      <c r="AO270" s="50"/>
    </row>
    <row r="271" spans="1:41" s="48" customFormat="1" ht="15">
      <c r="A271" s="52"/>
      <c r="B271" s="52"/>
      <c r="C271" s="52"/>
      <c r="D271" s="53"/>
      <c r="E271" s="53"/>
      <c r="F271" s="52"/>
      <c r="G271" s="53"/>
      <c r="H271" s="52"/>
      <c r="I271" s="53"/>
      <c r="J271" s="52"/>
      <c r="K271" s="52"/>
      <c r="L271" s="68"/>
      <c r="AL271" s="49"/>
      <c r="AM271" s="50"/>
      <c r="AN271" s="50"/>
      <c r="AO271" s="50"/>
    </row>
    <row r="272" spans="1:41" s="48" customFormat="1" ht="15">
      <c r="A272" s="52"/>
      <c r="B272" s="52"/>
      <c r="C272" s="52"/>
      <c r="D272" s="53"/>
      <c r="E272" s="53"/>
      <c r="F272" s="52"/>
      <c r="G272" s="53"/>
      <c r="H272" s="52"/>
      <c r="I272" s="53"/>
      <c r="J272" s="52"/>
      <c r="K272" s="52"/>
      <c r="L272" s="68"/>
      <c r="AL272" s="49"/>
      <c r="AM272" s="50"/>
      <c r="AN272" s="50"/>
      <c r="AO272" s="50"/>
    </row>
    <row r="273" spans="1:41" s="48" customFormat="1" ht="15">
      <c r="A273" s="52"/>
      <c r="B273" s="52"/>
      <c r="C273" s="52"/>
      <c r="D273" s="53"/>
      <c r="E273" s="53"/>
      <c r="F273" s="52"/>
      <c r="G273" s="53"/>
      <c r="H273" s="52"/>
      <c r="I273" s="53"/>
      <c r="J273" s="52"/>
      <c r="K273" s="52"/>
      <c r="L273" s="68"/>
      <c r="AL273" s="49"/>
      <c r="AM273" s="50"/>
      <c r="AN273" s="50"/>
      <c r="AO273" s="50"/>
    </row>
    <row r="274" spans="1:41" s="48" customFormat="1" ht="15">
      <c r="A274" s="52"/>
      <c r="B274" s="52"/>
      <c r="C274" s="52"/>
      <c r="D274" s="53"/>
      <c r="E274" s="53"/>
      <c r="F274" s="52"/>
      <c r="G274" s="53"/>
      <c r="H274" s="52"/>
      <c r="I274" s="53"/>
      <c r="J274" s="52"/>
      <c r="K274" s="52"/>
      <c r="L274" s="68"/>
      <c r="AL274" s="49"/>
      <c r="AM274" s="50"/>
      <c r="AN274" s="50"/>
      <c r="AO274" s="50"/>
    </row>
    <row r="275" spans="1:41" s="48" customFormat="1" ht="15">
      <c r="A275" s="52"/>
      <c r="B275" s="52"/>
      <c r="C275" s="52"/>
      <c r="D275" s="53"/>
      <c r="E275" s="53"/>
      <c r="F275" s="52"/>
      <c r="G275" s="53"/>
      <c r="H275" s="52"/>
      <c r="I275" s="53"/>
      <c r="J275" s="52"/>
      <c r="K275" s="52"/>
      <c r="L275" s="68"/>
      <c r="AL275" s="49"/>
      <c r="AM275" s="50"/>
      <c r="AN275" s="50"/>
      <c r="AO275" s="50"/>
    </row>
    <row r="276" spans="1:41" s="48" customFormat="1" ht="15">
      <c r="A276" s="52"/>
      <c r="B276" s="52"/>
      <c r="C276" s="52"/>
      <c r="D276" s="53"/>
      <c r="E276" s="53"/>
      <c r="F276" s="52"/>
      <c r="G276" s="53"/>
      <c r="H276" s="52"/>
      <c r="I276" s="53"/>
      <c r="J276" s="52"/>
      <c r="K276" s="52"/>
      <c r="L276" s="68"/>
      <c r="AL276" s="49"/>
      <c r="AM276" s="50"/>
      <c r="AN276" s="50"/>
      <c r="AO276" s="50"/>
    </row>
    <row r="277" spans="1:41" s="48" customFormat="1" ht="15">
      <c r="A277" s="52"/>
      <c r="B277" s="52"/>
      <c r="C277" s="52"/>
      <c r="D277" s="53"/>
      <c r="E277" s="53"/>
      <c r="F277" s="52"/>
      <c r="G277" s="53"/>
      <c r="H277" s="52"/>
      <c r="I277" s="53"/>
      <c r="J277" s="52"/>
      <c r="K277" s="52"/>
      <c r="L277" s="68"/>
      <c r="AL277" s="49"/>
      <c r="AM277" s="50"/>
      <c r="AN277" s="50"/>
      <c r="AO277" s="50"/>
    </row>
    <row r="278" spans="1:41" s="48" customFormat="1" ht="15">
      <c r="A278" s="52"/>
      <c r="B278" s="52"/>
      <c r="C278" s="52"/>
      <c r="D278" s="53"/>
      <c r="E278" s="53"/>
      <c r="F278" s="52"/>
      <c r="G278" s="53"/>
      <c r="H278" s="52"/>
      <c r="I278" s="53"/>
      <c r="J278" s="52"/>
      <c r="K278" s="52"/>
      <c r="L278" s="68"/>
      <c r="AL278" s="49"/>
      <c r="AM278" s="50"/>
      <c r="AN278" s="50"/>
      <c r="AO278" s="50"/>
    </row>
    <row r="279" spans="1:41" s="48" customFormat="1" ht="15">
      <c r="A279" s="52"/>
      <c r="B279" s="52"/>
      <c r="C279" s="52"/>
      <c r="D279" s="53"/>
      <c r="E279" s="53"/>
      <c r="F279" s="52"/>
      <c r="G279" s="53"/>
      <c r="H279" s="52"/>
      <c r="I279" s="53"/>
      <c r="J279" s="52"/>
      <c r="K279" s="52"/>
      <c r="L279" s="68"/>
      <c r="AL279" s="49"/>
      <c r="AM279" s="50"/>
      <c r="AN279" s="50"/>
      <c r="AO279" s="50"/>
    </row>
    <row r="280" spans="1:41" s="48" customFormat="1" ht="15">
      <c r="A280" s="52"/>
      <c r="B280" s="52"/>
      <c r="C280" s="52"/>
      <c r="D280" s="53"/>
      <c r="E280" s="53"/>
      <c r="F280" s="52"/>
      <c r="G280" s="53"/>
      <c r="H280" s="52"/>
      <c r="I280" s="53"/>
      <c r="J280" s="52"/>
      <c r="K280" s="52"/>
      <c r="L280" s="68"/>
      <c r="AL280" s="49"/>
      <c r="AM280" s="50"/>
      <c r="AN280" s="50"/>
      <c r="AO280" s="50"/>
    </row>
    <row r="281" spans="1:41" s="48" customFormat="1" ht="15">
      <c r="A281" s="52"/>
      <c r="B281" s="52"/>
      <c r="C281" s="52"/>
      <c r="D281" s="53"/>
      <c r="E281" s="53"/>
      <c r="F281" s="52"/>
      <c r="G281" s="53"/>
      <c r="H281" s="52"/>
      <c r="I281" s="53"/>
      <c r="J281" s="52"/>
      <c r="K281" s="52"/>
      <c r="L281" s="68"/>
      <c r="AL281" s="49"/>
      <c r="AM281" s="50"/>
      <c r="AN281" s="50"/>
      <c r="AO281" s="50"/>
    </row>
    <row r="282" spans="1:41" s="48" customFormat="1" ht="15">
      <c r="A282" s="52"/>
      <c r="B282" s="52"/>
      <c r="C282" s="52"/>
      <c r="D282" s="53"/>
      <c r="E282" s="53"/>
      <c r="F282" s="52"/>
      <c r="G282" s="53"/>
      <c r="H282" s="52"/>
      <c r="I282" s="53"/>
      <c r="J282" s="52"/>
      <c r="K282" s="52"/>
      <c r="L282" s="68"/>
      <c r="AL282" s="49"/>
      <c r="AM282" s="50"/>
      <c r="AN282" s="50"/>
      <c r="AO282" s="50"/>
    </row>
    <row r="283" spans="1:41" s="48" customFormat="1" ht="15">
      <c r="A283" s="52"/>
      <c r="B283" s="52"/>
      <c r="C283" s="52"/>
      <c r="D283" s="53"/>
      <c r="E283" s="53"/>
      <c r="F283" s="52"/>
      <c r="G283" s="53"/>
      <c r="H283" s="52"/>
      <c r="I283" s="53"/>
      <c r="J283" s="52"/>
      <c r="K283" s="52"/>
      <c r="L283" s="68"/>
      <c r="AL283" s="49"/>
      <c r="AM283" s="50"/>
      <c r="AN283" s="50"/>
      <c r="AO283" s="50"/>
    </row>
    <row r="284" spans="1:41" s="48" customFormat="1" ht="15">
      <c r="A284" s="52"/>
      <c r="B284" s="52"/>
      <c r="C284" s="52"/>
      <c r="D284" s="53"/>
      <c r="E284" s="53"/>
      <c r="F284" s="52"/>
      <c r="G284" s="53"/>
      <c r="H284" s="52"/>
      <c r="I284" s="53"/>
      <c r="J284" s="52"/>
      <c r="K284" s="52"/>
      <c r="L284" s="68"/>
      <c r="AL284" s="49"/>
      <c r="AM284" s="50"/>
      <c r="AN284" s="50"/>
      <c r="AO284" s="50"/>
    </row>
    <row r="285" spans="1:41" s="48" customFormat="1" ht="15">
      <c r="A285" s="52"/>
      <c r="B285" s="52"/>
      <c r="C285" s="52"/>
      <c r="D285" s="53"/>
      <c r="E285" s="53"/>
      <c r="F285" s="52"/>
      <c r="G285" s="53"/>
      <c r="H285" s="52"/>
      <c r="I285" s="53"/>
      <c r="J285" s="52"/>
      <c r="K285" s="52"/>
      <c r="L285" s="68"/>
      <c r="AL285" s="49"/>
      <c r="AM285" s="50"/>
      <c r="AN285" s="50"/>
      <c r="AO285" s="50"/>
    </row>
    <row r="286" spans="1:41" s="48" customFormat="1" ht="15">
      <c r="A286" s="52"/>
      <c r="B286" s="52"/>
      <c r="C286" s="52"/>
      <c r="D286" s="53"/>
      <c r="E286" s="53"/>
      <c r="F286" s="52"/>
      <c r="G286" s="53"/>
      <c r="H286" s="52"/>
      <c r="I286" s="53"/>
      <c r="J286" s="52"/>
      <c r="K286" s="52"/>
      <c r="L286" s="68"/>
      <c r="AL286" s="49"/>
      <c r="AM286" s="50"/>
      <c r="AN286" s="50"/>
      <c r="AO286" s="50"/>
    </row>
    <row r="287" spans="1:41" s="48" customFormat="1" ht="15">
      <c r="A287" s="52"/>
      <c r="B287" s="52"/>
      <c r="C287" s="52"/>
      <c r="D287" s="53"/>
      <c r="E287" s="53"/>
      <c r="F287" s="52"/>
      <c r="G287" s="53"/>
      <c r="H287" s="52"/>
      <c r="I287" s="53"/>
      <c r="J287" s="52"/>
      <c r="K287" s="52"/>
      <c r="L287" s="68"/>
      <c r="AL287" s="49"/>
      <c r="AM287" s="50"/>
      <c r="AN287" s="50"/>
      <c r="AO287" s="50"/>
    </row>
    <row r="288" spans="1:41" s="48" customFormat="1" ht="15">
      <c r="A288" s="52"/>
      <c r="B288" s="52"/>
      <c r="C288" s="52"/>
      <c r="D288" s="53"/>
      <c r="E288" s="53"/>
      <c r="F288" s="52"/>
      <c r="G288" s="53"/>
      <c r="H288" s="52"/>
      <c r="I288" s="53"/>
      <c r="J288" s="52"/>
      <c r="K288" s="52"/>
      <c r="L288" s="68"/>
      <c r="AL288" s="49"/>
      <c r="AM288" s="50"/>
      <c r="AN288" s="50"/>
      <c r="AO288" s="50"/>
    </row>
    <row r="289" spans="1:41" s="48" customFormat="1" ht="15">
      <c r="A289" s="52"/>
      <c r="B289" s="52"/>
      <c r="C289" s="52"/>
      <c r="D289" s="53"/>
      <c r="E289" s="53"/>
      <c r="F289" s="52"/>
      <c r="G289" s="53"/>
      <c r="H289" s="52"/>
      <c r="I289" s="53"/>
      <c r="J289" s="52"/>
      <c r="K289" s="52"/>
      <c r="L289" s="68"/>
      <c r="AL289" s="49"/>
      <c r="AM289" s="50"/>
      <c r="AN289" s="50"/>
      <c r="AO289" s="50"/>
    </row>
    <row r="290" spans="1:41" s="48" customFormat="1" ht="15">
      <c r="A290" s="52"/>
      <c r="B290" s="52"/>
      <c r="C290" s="52"/>
      <c r="D290" s="53"/>
      <c r="E290" s="53"/>
      <c r="F290" s="52"/>
      <c r="G290" s="53"/>
      <c r="H290" s="52"/>
      <c r="I290" s="53"/>
      <c r="J290" s="52"/>
      <c r="K290" s="52"/>
      <c r="L290" s="68"/>
      <c r="AL290" s="49"/>
      <c r="AM290" s="50"/>
      <c r="AN290" s="50"/>
      <c r="AO290" s="50"/>
    </row>
    <row r="291" spans="1:41" s="48" customFormat="1" ht="15">
      <c r="A291" s="52"/>
      <c r="B291" s="52"/>
      <c r="C291" s="52"/>
      <c r="D291" s="53"/>
      <c r="E291" s="53"/>
      <c r="F291" s="52"/>
      <c r="G291" s="53"/>
      <c r="H291" s="52"/>
      <c r="I291" s="53"/>
      <c r="J291" s="52"/>
      <c r="K291" s="52"/>
      <c r="L291" s="68"/>
      <c r="AL291" s="49"/>
      <c r="AM291" s="50"/>
      <c r="AN291" s="50"/>
      <c r="AO291" s="50"/>
    </row>
    <row r="292" spans="1:41" s="48" customFormat="1" ht="15">
      <c r="A292" s="52"/>
      <c r="B292" s="52"/>
      <c r="C292" s="52"/>
      <c r="D292" s="53"/>
      <c r="E292" s="53"/>
      <c r="F292" s="52"/>
      <c r="G292" s="53"/>
      <c r="H292" s="52"/>
      <c r="I292" s="53"/>
      <c r="J292" s="52"/>
      <c r="K292" s="52"/>
      <c r="L292" s="68"/>
      <c r="AL292" s="49"/>
      <c r="AM292" s="50"/>
      <c r="AN292" s="50"/>
      <c r="AO292" s="50"/>
    </row>
    <row r="293" spans="1:41" s="48" customFormat="1" ht="15">
      <c r="A293" s="52"/>
      <c r="B293" s="52"/>
      <c r="C293" s="52"/>
      <c r="D293" s="53"/>
      <c r="E293" s="53"/>
      <c r="F293" s="52"/>
      <c r="G293" s="53"/>
      <c r="H293" s="52"/>
      <c r="I293" s="53"/>
      <c r="J293" s="52"/>
      <c r="K293" s="52"/>
      <c r="L293" s="68"/>
      <c r="AL293" s="49"/>
      <c r="AM293" s="50"/>
      <c r="AN293" s="50"/>
      <c r="AO293" s="50"/>
    </row>
    <row r="294" spans="1:41" s="48" customFormat="1" ht="15">
      <c r="A294" s="52"/>
      <c r="B294" s="52"/>
      <c r="C294" s="52"/>
      <c r="D294" s="53"/>
      <c r="E294" s="53"/>
      <c r="F294" s="52"/>
      <c r="G294" s="53"/>
      <c r="H294" s="52"/>
      <c r="I294" s="53"/>
      <c r="J294" s="52"/>
      <c r="K294" s="52"/>
      <c r="L294" s="68"/>
      <c r="AL294" s="49"/>
      <c r="AM294" s="50"/>
      <c r="AN294" s="50"/>
      <c r="AO294" s="50"/>
    </row>
    <row r="295" spans="1:41" s="48" customFormat="1" ht="15">
      <c r="A295" s="52"/>
      <c r="B295" s="52"/>
      <c r="C295" s="52"/>
      <c r="D295" s="53"/>
      <c r="E295" s="53"/>
      <c r="F295" s="52"/>
      <c r="G295" s="53"/>
      <c r="H295" s="52"/>
      <c r="I295" s="53"/>
      <c r="J295" s="52"/>
      <c r="K295" s="52"/>
      <c r="L295" s="68"/>
      <c r="AL295" s="49"/>
      <c r="AM295" s="50"/>
      <c r="AN295" s="50"/>
      <c r="AO295" s="50"/>
    </row>
    <row r="296" spans="1:41" s="48" customFormat="1" ht="15">
      <c r="A296" s="52"/>
      <c r="B296" s="52"/>
      <c r="C296" s="52"/>
      <c r="D296" s="53"/>
      <c r="E296" s="53"/>
      <c r="F296" s="52"/>
      <c r="G296" s="53"/>
      <c r="H296" s="52"/>
      <c r="I296" s="53"/>
      <c r="J296" s="52"/>
      <c r="K296" s="52"/>
      <c r="L296" s="68"/>
      <c r="AL296" s="49"/>
      <c r="AM296" s="50"/>
      <c r="AN296" s="50"/>
      <c r="AO296" s="50"/>
    </row>
    <row r="297" spans="1:41" s="48" customFormat="1" ht="15">
      <c r="A297" s="52"/>
      <c r="B297" s="52"/>
      <c r="C297" s="52"/>
      <c r="D297" s="53"/>
      <c r="E297" s="53"/>
      <c r="F297" s="52"/>
      <c r="G297" s="53"/>
      <c r="H297" s="52"/>
      <c r="I297" s="53"/>
      <c r="J297" s="52"/>
      <c r="K297" s="52"/>
      <c r="L297" s="68"/>
      <c r="AL297" s="49"/>
      <c r="AM297" s="50"/>
      <c r="AN297" s="50"/>
      <c r="AO297" s="50"/>
    </row>
    <row r="298" spans="1:41" s="48" customFormat="1" ht="15">
      <c r="A298" s="52"/>
      <c r="B298" s="52"/>
      <c r="C298" s="52"/>
      <c r="D298" s="53"/>
      <c r="E298" s="53"/>
      <c r="F298" s="52"/>
      <c r="G298" s="53"/>
      <c r="H298" s="52"/>
      <c r="I298" s="53"/>
      <c r="J298" s="52"/>
      <c r="K298" s="52"/>
      <c r="L298" s="68"/>
      <c r="AL298" s="49"/>
      <c r="AM298" s="50"/>
      <c r="AN298" s="50"/>
      <c r="AO298" s="50"/>
    </row>
    <row r="299" spans="1:41" s="48" customFormat="1" ht="15">
      <c r="A299" s="52"/>
      <c r="B299" s="52"/>
      <c r="C299" s="52"/>
      <c r="D299" s="53"/>
      <c r="E299" s="53"/>
      <c r="F299" s="52"/>
      <c r="G299" s="53"/>
      <c r="H299" s="52"/>
      <c r="I299" s="53"/>
      <c r="J299" s="52"/>
      <c r="K299" s="52"/>
      <c r="L299" s="68"/>
      <c r="AL299" s="49"/>
      <c r="AM299" s="50"/>
      <c r="AN299" s="50"/>
      <c r="AO299" s="50"/>
    </row>
    <row r="300" spans="1:41" s="48" customFormat="1" ht="15">
      <c r="A300" s="52"/>
      <c r="B300" s="52"/>
      <c r="C300" s="52"/>
      <c r="D300" s="53"/>
      <c r="E300" s="53"/>
      <c r="F300" s="52"/>
      <c r="G300" s="53"/>
      <c r="H300" s="52"/>
      <c r="I300" s="53"/>
      <c r="J300" s="52"/>
      <c r="K300" s="52"/>
      <c r="L300" s="68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9"/>
      <c r="H301" s="68"/>
      <c r="I301" s="69"/>
      <c r="J301" s="68"/>
      <c r="K301" s="68"/>
      <c r="L301" s="68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9"/>
      <c r="H302" s="68"/>
      <c r="I302" s="69"/>
      <c r="J302" s="68"/>
      <c r="K302" s="68"/>
      <c r="L302" s="68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9"/>
      <c r="H303" s="68"/>
      <c r="I303" s="69"/>
      <c r="J303" s="68"/>
      <c r="K303" s="68"/>
      <c r="L303" s="68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9"/>
      <c r="H304" s="68"/>
      <c r="I304" s="69"/>
      <c r="J304" s="68"/>
      <c r="K304" s="68"/>
      <c r="L304" s="68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9"/>
      <c r="H305" s="68"/>
      <c r="I305" s="69"/>
      <c r="J305" s="68"/>
      <c r="K305" s="68"/>
      <c r="L305" s="68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9"/>
      <c r="H306" s="68"/>
      <c r="I306" s="69"/>
      <c r="J306" s="68"/>
      <c r="K306" s="68"/>
      <c r="L306" s="68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9"/>
      <c r="H307" s="68"/>
      <c r="I307" s="69"/>
      <c r="J307" s="68"/>
      <c r="K307" s="68"/>
      <c r="L307" s="68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9"/>
      <c r="H308" s="68"/>
      <c r="I308" s="69"/>
      <c r="J308" s="68"/>
      <c r="K308" s="68"/>
      <c r="L308" s="68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9"/>
      <c r="H309" s="68"/>
      <c r="I309" s="69"/>
      <c r="J309" s="68"/>
      <c r="K309" s="68"/>
      <c r="L309" s="68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9"/>
      <c r="H310" s="68"/>
      <c r="I310" s="69"/>
      <c r="J310" s="68"/>
      <c r="K310" s="68"/>
      <c r="L310" s="68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9"/>
      <c r="H311" s="68"/>
      <c r="I311" s="69"/>
      <c r="J311" s="68"/>
      <c r="K311" s="68"/>
      <c r="L311" s="68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9"/>
      <c r="H312" s="68"/>
      <c r="I312" s="69"/>
      <c r="J312" s="68"/>
      <c r="K312" s="68"/>
      <c r="L312" s="68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9"/>
      <c r="H313" s="68"/>
      <c r="I313" s="69"/>
      <c r="J313" s="68"/>
      <c r="K313" s="68"/>
      <c r="L313" s="68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9"/>
      <c r="H314" s="68"/>
      <c r="I314" s="69"/>
      <c r="J314" s="68"/>
      <c r="K314" s="68"/>
      <c r="L314" s="68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9"/>
      <c r="H315" s="68"/>
      <c r="I315" s="69"/>
      <c r="J315" s="68"/>
      <c r="K315" s="68"/>
      <c r="L315" s="68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9"/>
      <c r="H316" s="68"/>
      <c r="I316" s="69"/>
      <c r="J316" s="68"/>
      <c r="K316" s="68"/>
      <c r="L316" s="68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9"/>
      <c r="H317" s="68"/>
      <c r="I317" s="69"/>
      <c r="J317" s="68"/>
      <c r="K317" s="68"/>
      <c r="L317" s="68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9"/>
      <c r="H318" s="68"/>
      <c r="I318" s="69"/>
      <c r="J318" s="68"/>
      <c r="K318" s="68"/>
      <c r="L318" s="68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9"/>
      <c r="H319" s="68"/>
      <c r="I319" s="69"/>
      <c r="J319" s="68"/>
      <c r="K319" s="68"/>
      <c r="L319" s="68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9"/>
      <c r="H320" s="68"/>
      <c r="I320" s="69"/>
      <c r="J320" s="68"/>
      <c r="K320" s="68"/>
      <c r="L320" s="68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9"/>
      <c r="H321" s="68"/>
      <c r="I321" s="69"/>
      <c r="J321" s="68"/>
      <c r="K321" s="68"/>
      <c r="L321" s="68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9"/>
      <c r="H322" s="68"/>
      <c r="I322" s="69"/>
      <c r="J322" s="68"/>
      <c r="K322" s="68"/>
      <c r="L322" s="68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9"/>
      <c r="H323" s="68"/>
      <c r="I323" s="69"/>
      <c r="J323" s="68"/>
      <c r="K323" s="68"/>
      <c r="L323" s="68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9"/>
      <c r="H324" s="68"/>
      <c r="I324" s="69"/>
      <c r="J324" s="68"/>
      <c r="K324" s="68"/>
      <c r="L324" s="68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9"/>
      <c r="H325" s="68"/>
      <c r="I325" s="69"/>
      <c r="J325" s="68"/>
      <c r="K325" s="68"/>
      <c r="L325" s="68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9"/>
      <c r="H326" s="68"/>
      <c r="I326" s="69"/>
      <c r="J326" s="68"/>
      <c r="K326" s="68"/>
      <c r="L326" s="68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9"/>
      <c r="H327" s="68"/>
      <c r="I327" s="69"/>
      <c r="J327" s="68"/>
      <c r="K327" s="68"/>
      <c r="L327" s="68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9"/>
      <c r="H328" s="68"/>
      <c r="I328" s="69"/>
      <c r="J328" s="68"/>
      <c r="K328" s="68"/>
      <c r="L328" s="68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9"/>
      <c r="H329" s="68"/>
      <c r="I329" s="69"/>
      <c r="J329" s="68"/>
      <c r="K329" s="68"/>
      <c r="L329" s="68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9"/>
      <c r="H330" s="68"/>
      <c r="I330" s="69"/>
      <c r="J330" s="68"/>
      <c r="K330" s="68"/>
      <c r="L330" s="68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9"/>
      <c r="H331" s="68"/>
      <c r="I331" s="69"/>
      <c r="J331" s="68"/>
      <c r="K331" s="68"/>
      <c r="L331" s="68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9"/>
      <c r="H332" s="68"/>
      <c r="I332" s="69"/>
      <c r="J332" s="68"/>
      <c r="K332" s="68"/>
      <c r="L332" s="68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9"/>
      <c r="H333" s="68"/>
      <c r="I333" s="69"/>
      <c r="J333" s="68"/>
      <c r="K333" s="68"/>
      <c r="L333" s="68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9"/>
      <c r="H334" s="68"/>
      <c r="I334" s="69"/>
      <c r="J334" s="68"/>
      <c r="K334" s="68"/>
      <c r="L334" s="68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9"/>
      <c r="H335" s="68"/>
      <c r="I335" s="69"/>
      <c r="J335" s="68"/>
      <c r="K335" s="68"/>
      <c r="L335" s="68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9"/>
      <c r="H336" s="68"/>
      <c r="I336" s="69"/>
      <c r="J336" s="68"/>
      <c r="K336" s="68"/>
      <c r="L336" s="68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9"/>
      <c r="H337" s="68"/>
      <c r="I337" s="69"/>
      <c r="J337" s="68"/>
      <c r="K337" s="68"/>
      <c r="L337" s="68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9"/>
      <c r="H338" s="68"/>
      <c r="I338" s="69"/>
      <c r="J338" s="68"/>
      <c r="K338" s="68"/>
      <c r="L338" s="68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9"/>
      <c r="H339" s="68"/>
      <c r="I339" s="69"/>
      <c r="J339" s="68"/>
      <c r="K339" s="68"/>
      <c r="L339" s="68"/>
      <c r="AL339" s="49"/>
      <c r="AM339" s="50"/>
      <c r="AN339" s="50"/>
      <c r="AO339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2362204724409449" right="0.24" top="0.35433070866141736" bottom="0.35433070866141736" header="0.2755905511811024" footer="0.1968503937007874"/>
  <pageSetup fitToHeight="3" fitToWidth="1" horizontalDpi="300" verticalDpi="300" orientation="portrait" paperSize="9" scale="5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9"/>
  <sheetViews>
    <sheetView showGridLines="0" zoomScale="75" zoomScaleNormal="75" zoomScalePageLayoutView="0" workbookViewId="0" topLeftCell="A7">
      <selection activeCell="I30" sqref="I30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10.851562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.75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24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88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106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96">
        <v>1</v>
      </c>
      <c r="B22" s="97">
        <v>100</v>
      </c>
      <c r="C22" s="97">
        <v>92649</v>
      </c>
      <c r="D22" s="98" t="s">
        <v>90</v>
      </c>
      <c r="E22" s="98"/>
      <c r="F22" s="97">
        <v>1990</v>
      </c>
      <c r="G22" s="97"/>
      <c r="H22" s="97" t="s">
        <v>299</v>
      </c>
      <c r="I22" s="98" t="s">
        <v>300</v>
      </c>
      <c r="J22" s="97" t="s">
        <v>91</v>
      </c>
      <c r="K22" s="46">
        <v>0.04501157407407407</v>
      </c>
      <c r="L22" s="46"/>
      <c r="M22" s="75"/>
      <c r="AL22" s="49"/>
      <c r="AM22" s="50"/>
      <c r="AN22" s="50"/>
      <c r="AO22" s="50"/>
    </row>
    <row r="23" spans="1:41" s="48" customFormat="1" ht="15">
      <c r="A23" s="101">
        <v>2</v>
      </c>
      <c r="B23" s="102">
        <v>132</v>
      </c>
      <c r="C23" s="102" t="s">
        <v>103</v>
      </c>
      <c r="D23" s="103" t="s">
        <v>104</v>
      </c>
      <c r="E23" s="103"/>
      <c r="F23" s="102">
        <v>1990</v>
      </c>
      <c r="G23" s="102"/>
      <c r="H23" s="102" t="s">
        <v>321</v>
      </c>
      <c r="I23" s="103" t="s">
        <v>322</v>
      </c>
      <c r="J23" s="102" t="s">
        <v>91</v>
      </c>
      <c r="K23" s="62">
        <v>0.05834490740740741</v>
      </c>
      <c r="L23" s="62">
        <f aca="true" t="shared" si="0" ref="L23:L54">IF(A23&lt;&gt;0,(K23-$K$22),"")</f>
        <v>0.013333333333333336</v>
      </c>
      <c r="M23" s="74"/>
      <c r="AL23" s="49"/>
      <c r="AM23" s="50"/>
      <c r="AN23" s="50"/>
      <c r="AO23" s="50"/>
    </row>
    <row r="24" spans="1:41" s="48" customFormat="1" ht="15">
      <c r="A24" s="68"/>
      <c r="B24" s="68"/>
      <c r="C24" s="68"/>
      <c r="D24" s="69"/>
      <c r="E24" s="69"/>
      <c r="F24" s="68"/>
      <c r="G24" s="68"/>
      <c r="H24" s="68"/>
      <c r="I24" s="69"/>
      <c r="J24" s="68"/>
      <c r="K24" s="68"/>
      <c r="L24" s="55">
        <f t="shared" si="0"/>
      </c>
      <c r="M24" s="69"/>
      <c r="AL24" s="49"/>
      <c r="AM24" s="50"/>
      <c r="AN24" s="50"/>
      <c r="AO24" s="50"/>
    </row>
    <row r="25" spans="1:41" s="48" customFormat="1" ht="15.75">
      <c r="A25" s="68"/>
      <c r="B25" s="68"/>
      <c r="C25" s="68"/>
      <c r="D25" s="64" t="s">
        <v>75</v>
      </c>
      <c r="E25" s="65">
        <v>2</v>
      </c>
      <c r="F25" s="52"/>
      <c r="G25" s="53"/>
      <c r="H25" s="52"/>
      <c r="I25" s="53"/>
      <c r="J25" s="52"/>
      <c r="K25" s="52"/>
      <c r="L25" s="55">
        <f t="shared" si="0"/>
      </c>
      <c r="M25" s="69"/>
      <c r="AL25" s="49"/>
      <c r="AM25" s="50"/>
      <c r="AN25" s="50"/>
      <c r="AO25" s="50"/>
    </row>
    <row r="26" spans="1:41" s="48" customFormat="1" ht="15.75">
      <c r="A26" s="68"/>
      <c r="B26" s="68"/>
      <c r="C26" s="68"/>
      <c r="D26" s="64" t="s">
        <v>76</v>
      </c>
      <c r="E26" s="65">
        <v>2</v>
      </c>
      <c r="F26" s="52"/>
      <c r="G26" s="53"/>
      <c r="H26" s="52"/>
      <c r="I26" s="53"/>
      <c r="J26" s="52"/>
      <c r="K26" s="52"/>
      <c r="L26" s="55">
        <f t="shared" si="0"/>
      </c>
      <c r="M26" s="69"/>
      <c r="AL26" s="49"/>
      <c r="AM26" s="50"/>
      <c r="AN26" s="50"/>
      <c r="AO26" s="50"/>
    </row>
    <row r="27" spans="1:41" s="48" customFormat="1" ht="15.75">
      <c r="A27" s="68"/>
      <c r="B27" s="68"/>
      <c r="C27" s="68"/>
      <c r="D27" s="64" t="s">
        <v>77</v>
      </c>
      <c r="E27" s="65">
        <v>0</v>
      </c>
      <c r="F27" s="52"/>
      <c r="G27" s="53"/>
      <c r="H27" s="52"/>
      <c r="I27" s="53"/>
      <c r="J27" s="52"/>
      <c r="K27" s="52"/>
      <c r="L27" s="55">
        <f t="shared" si="0"/>
      </c>
      <c r="M27" s="69"/>
      <c r="AL27" s="49"/>
      <c r="AM27" s="50"/>
      <c r="AN27" s="50"/>
      <c r="AO27" s="50"/>
    </row>
    <row r="28" spans="1:41" s="48" customFormat="1" ht="15.75">
      <c r="A28" s="68"/>
      <c r="B28" s="68"/>
      <c r="C28" s="68"/>
      <c r="D28" s="64" t="s">
        <v>78</v>
      </c>
      <c r="E28" s="65">
        <v>0</v>
      </c>
      <c r="F28" s="52"/>
      <c r="G28" s="53"/>
      <c r="H28" s="52"/>
      <c r="I28" s="53"/>
      <c r="J28" s="52"/>
      <c r="K28" s="52"/>
      <c r="L28" s="55">
        <f t="shared" si="0"/>
      </c>
      <c r="M28" s="69"/>
      <c r="AL28" s="49"/>
      <c r="AM28" s="50"/>
      <c r="AN28" s="50"/>
      <c r="AO28" s="50"/>
    </row>
    <row r="29" spans="1:41" s="48" customFormat="1" ht="15.75">
      <c r="A29" s="68"/>
      <c r="B29" s="68"/>
      <c r="C29" s="68"/>
      <c r="E29" s="65"/>
      <c r="F29" s="52"/>
      <c r="G29" s="53"/>
      <c r="H29" s="52"/>
      <c r="I29" s="53"/>
      <c r="J29" s="52"/>
      <c r="K29" s="52"/>
      <c r="L29" s="55">
        <f t="shared" si="0"/>
      </c>
      <c r="M29" s="69"/>
      <c r="AL29" s="49"/>
      <c r="AM29" s="50"/>
      <c r="AN29" s="50"/>
      <c r="AO29" s="50"/>
    </row>
    <row r="30" spans="1:41" s="48" customFormat="1" ht="15.75">
      <c r="A30" s="68"/>
      <c r="B30" s="68"/>
      <c r="C30" s="68"/>
      <c r="E30" s="65"/>
      <c r="F30" s="52"/>
      <c r="G30" s="53"/>
      <c r="H30" s="52"/>
      <c r="I30" s="53"/>
      <c r="J30" s="52"/>
      <c r="K30" s="52"/>
      <c r="L30" s="55">
        <f t="shared" si="0"/>
      </c>
      <c r="M30" s="69"/>
      <c r="AL30" s="49"/>
      <c r="AM30" s="50"/>
      <c r="AN30" s="50"/>
      <c r="AO30" s="50"/>
    </row>
    <row r="31" spans="1:41" s="48" customFormat="1" ht="15.75">
      <c r="A31" s="68"/>
      <c r="B31" s="68"/>
      <c r="C31" s="68"/>
      <c r="D31" s="66" t="s">
        <v>79</v>
      </c>
      <c r="E31" s="67">
        <v>0.6041666666666666</v>
      </c>
      <c r="F31" s="52"/>
      <c r="G31" s="53"/>
      <c r="H31" s="52"/>
      <c r="I31" s="53"/>
      <c r="J31" s="52"/>
      <c r="K31" s="52"/>
      <c r="L31" s="55">
        <f t="shared" si="0"/>
      </c>
      <c r="M31" s="69"/>
      <c r="AL31" s="49"/>
      <c r="AM31" s="50"/>
      <c r="AN31" s="50"/>
      <c r="AO31" s="50"/>
    </row>
    <row r="32" spans="1:41" s="48" customFormat="1" ht="15.75">
      <c r="A32" s="68"/>
      <c r="B32" s="68"/>
      <c r="C32" s="68"/>
      <c r="E32" s="53"/>
      <c r="F32" s="52"/>
      <c r="G32" s="53"/>
      <c r="H32" s="52"/>
      <c r="I32" s="53"/>
      <c r="J32" s="64" t="s">
        <v>80</v>
      </c>
      <c r="K32" s="52"/>
      <c r="L32" s="55">
        <f t="shared" si="0"/>
      </c>
      <c r="M32" s="69"/>
      <c r="AL32" s="49"/>
      <c r="AM32" s="50"/>
      <c r="AN32" s="50"/>
      <c r="AO32" s="50"/>
    </row>
    <row r="33" spans="1:41" s="48" customFormat="1" ht="15">
      <c r="A33" s="68"/>
      <c r="B33" s="68"/>
      <c r="C33" s="68"/>
      <c r="D33" s="53"/>
      <c r="E33" s="53"/>
      <c r="F33" s="52"/>
      <c r="G33" s="53"/>
      <c r="H33" s="52"/>
      <c r="I33" s="53"/>
      <c r="J33" s="52"/>
      <c r="K33" s="52"/>
      <c r="L33" s="55">
        <f t="shared" si="0"/>
      </c>
      <c r="M33" s="69"/>
      <c r="AL33" s="49"/>
      <c r="AM33" s="50"/>
      <c r="AN33" s="50"/>
      <c r="AO33" s="50"/>
    </row>
    <row r="34" spans="1:41" s="48" customFormat="1" ht="15">
      <c r="A34" s="68"/>
      <c r="B34" s="68"/>
      <c r="C34" s="68"/>
      <c r="D34" s="53"/>
      <c r="E34" s="53"/>
      <c r="F34" s="52"/>
      <c r="G34" s="53"/>
      <c r="H34" s="52"/>
      <c r="I34" s="60"/>
      <c r="J34" s="59"/>
      <c r="K34" s="59"/>
      <c r="L34" s="55">
        <f t="shared" si="0"/>
      </c>
      <c r="M34" s="69"/>
      <c r="AL34" s="49"/>
      <c r="AM34" s="50"/>
      <c r="AN34" s="50"/>
      <c r="AO34" s="50"/>
    </row>
    <row r="35" spans="1:41" s="48" customFormat="1" ht="15">
      <c r="A35" s="68"/>
      <c r="B35" s="68"/>
      <c r="C35" s="68"/>
      <c r="D35" s="69"/>
      <c r="E35" s="69"/>
      <c r="F35" s="68"/>
      <c r="G35" s="68"/>
      <c r="H35" s="68"/>
      <c r="I35" s="69"/>
      <c r="J35" s="68"/>
      <c r="K35" s="68"/>
      <c r="L35" s="55">
        <f t="shared" si="0"/>
      </c>
      <c r="M35" s="69"/>
      <c r="AL35" s="49"/>
      <c r="AM35" s="50"/>
      <c r="AN35" s="50"/>
      <c r="AO35" s="50"/>
    </row>
    <row r="36" spans="1:41" s="48" customFormat="1" ht="15">
      <c r="A36" s="68"/>
      <c r="B36" s="68"/>
      <c r="C36" s="68"/>
      <c r="D36" s="69"/>
      <c r="E36" s="69"/>
      <c r="F36" s="68"/>
      <c r="G36" s="68"/>
      <c r="H36" s="68"/>
      <c r="I36" s="69"/>
      <c r="J36" s="68"/>
      <c r="K36" s="68"/>
      <c r="L36" s="55">
        <f t="shared" si="0"/>
      </c>
      <c r="M36" s="69"/>
      <c r="AL36" s="49"/>
      <c r="AM36" s="50"/>
      <c r="AN36" s="50"/>
      <c r="AO36" s="50"/>
    </row>
    <row r="37" spans="1:41" s="48" customFormat="1" ht="15">
      <c r="A37" s="68"/>
      <c r="B37" s="68"/>
      <c r="C37" s="68"/>
      <c r="D37" s="69"/>
      <c r="E37" s="69"/>
      <c r="F37" s="68"/>
      <c r="G37" s="68"/>
      <c r="H37" s="68"/>
      <c r="I37" s="69"/>
      <c r="J37" s="68"/>
      <c r="K37" s="68"/>
      <c r="L37" s="55">
        <f t="shared" si="0"/>
      </c>
      <c r="M37" s="69"/>
      <c r="AL37" s="49"/>
      <c r="AM37" s="50"/>
      <c r="AN37" s="50"/>
      <c r="AO37" s="50"/>
    </row>
    <row r="38" spans="1:41" s="48" customFormat="1" ht="15">
      <c r="A38" s="68"/>
      <c r="B38" s="68"/>
      <c r="C38" s="68"/>
      <c r="D38" s="69"/>
      <c r="E38" s="69"/>
      <c r="F38" s="68"/>
      <c r="G38" s="68"/>
      <c r="H38" s="68"/>
      <c r="I38" s="69"/>
      <c r="J38" s="68"/>
      <c r="K38" s="68"/>
      <c r="L38" s="55">
        <f t="shared" si="0"/>
      </c>
      <c r="M38" s="69"/>
      <c r="AL38" s="49"/>
      <c r="AM38" s="50"/>
      <c r="AN38" s="50"/>
      <c r="AO38" s="50"/>
    </row>
    <row r="39" spans="1:41" s="48" customFormat="1" ht="15">
      <c r="A39" s="68"/>
      <c r="B39" s="68"/>
      <c r="C39" s="68"/>
      <c r="D39" s="69"/>
      <c r="E39" s="69"/>
      <c r="F39" s="68"/>
      <c r="G39" s="68"/>
      <c r="H39" s="68"/>
      <c r="I39" s="69"/>
      <c r="J39" s="68"/>
      <c r="K39" s="68"/>
      <c r="L39" s="55">
        <f t="shared" si="0"/>
      </c>
      <c r="M39" s="69"/>
      <c r="AL39" s="49"/>
      <c r="AM39" s="50"/>
      <c r="AN39" s="50"/>
      <c r="AO39" s="50"/>
    </row>
    <row r="40" spans="1:41" s="48" customFormat="1" ht="15">
      <c r="A40" s="68"/>
      <c r="B40" s="68"/>
      <c r="C40" s="68"/>
      <c r="D40" s="69"/>
      <c r="E40" s="69"/>
      <c r="F40" s="68"/>
      <c r="G40" s="68"/>
      <c r="H40" s="68"/>
      <c r="I40" s="69"/>
      <c r="J40" s="68"/>
      <c r="K40" s="68"/>
      <c r="L40" s="55">
        <f t="shared" si="0"/>
      </c>
      <c r="M40" s="69"/>
      <c r="AL40" s="49"/>
      <c r="AM40" s="50"/>
      <c r="AN40" s="50"/>
      <c r="AO40" s="50"/>
    </row>
    <row r="41" spans="1:41" s="48" customFormat="1" ht="15">
      <c r="A41" s="68"/>
      <c r="B41" s="68"/>
      <c r="C41" s="68"/>
      <c r="D41" s="69"/>
      <c r="E41" s="69"/>
      <c r="F41" s="68"/>
      <c r="G41" s="68"/>
      <c r="H41" s="68"/>
      <c r="I41" s="69"/>
      <c r="J41" s="68"/>
      <c r="K41" s="68"/>
      <c r="L41" s="55">
        <f t="shared" si="0"/>
      </c>
      <c r="M41" s="69"/>
      <c r="AL41" s="49"/>
      <c r="AM41" s="50"/>
      <c r="AN41" s="50"/>
      <c r="AO41" s="50"/>
    </row>
    <row r="42" spans="1:41" s="48" customFormat="1" ht="15">
      <c r="A42" s="68"/>
      <c r="B42" s="68"/>
      <c r="C42" s="68"/>
      <c r="D42" s="69"/>
      <c r="E42" s="69"/>
      <c r="F42" s="68"/>
      <c r="G42" s="68"/>
      <c r="H42" s="68"/>
      <c r="I42" s="69"/>
      <c r="J42" s="68"/>
      <c r="K42" s="68"/>
      <c r="L42" s="55">
        <f t="shared" si="0"/>
      </c>
      <c r="M42" s="69"/>
      <c r="AL42" s="49"/>
      <c r="AM42" s="50"/>
      <c r="AN42" s="50"/>
      <c r="AO42" s="50"/>
    </row>
    <row r="43" spans="1:41" s="48" customFormat="1" ht="15">
      <c r="A43" s="68"/>
      <c r="B43" s="68"/>
      <c r="C43" s="68"/>
      <c r="D43" s="69"/>
      <c r="E43" s="69"/>
      <c r="F43" s="68"/>
      <c r="G43" s="68"/>
      <c r="H43" s="68"/>
      <c r="I43" s="69"/>
      <c r="J43" s="68"/>
      <c r="K43" s="68"/>
      <c r="L43" s="55">
        <f t="shared" si="0"/>
      </c>
      <c r="M43" s="69"/>
      <c r="AL43" s="49"/>
      <c r="AM43" s="50"/>
      <c r="AN43" s="50"/>
      <c r="AO43" s="50"/>
    </row>
    <row r="44" spans="1:41" s="48" customFormat="1" ht="15">
      <c r="A44" s="68"/>
      <c r="B44" s="68"/>
      <c r="C44" s="68"/>
      <c r="D44" s="69"/>
      <c r="E44" s="69"/>
      <c r="F44" s="68"/>
      <c r="G44" s="68"/>
      <c r="H44" s="68"/>
      <c r="I44" s="69"/>
      <c r="J44" s="68"/>
      <c r="K44" s="68"/>
      <c r="L44" s="55">
        <f t="shared" si="0"/>
      </c>
      <c r="M44" s="69"/>
      <c r="AL44" s="49"/>
      <c r="AM44" s="50"/>
      <c r="AN44" s="50"/>
      <c r="AO44" s="50"/>
    </row>
    <row r="45" spans="1:41" s="48" customFormat="1" ht="15">
      <c r="A45" s="68"/>
      <c r="B45" s="68"/>
      <c r="C45" s="68"/>
      <c r="D45" s="69"/>
      <c r="E45" s="69"/>
      <c r="F45" s="68"/>
      <c r="G45" s="68"/>
      <c r="H45" s="68"/>
      <c r="I45" s="69"/>
      <c r="J45" s="68"/>
      <c r="K45" s="68"/>
      <c r="L45" s="55">
        <f t="shared" si="0"/>
      </c>
      <c r="M45" s="69"/>
      <c r="AL45" s="49"/>
      <c r="AM45" s="50"/>
      <c r="AN45" s="50"/>
      <c r="AO45" s="50"/>
    </row>
    <row r="46" spans="1:41" s="48" customFormat="1" ht="15">
      <c r="A46" s="68"/>
      <c r="B46" s="68"/>
      <c r="C46" s="68"/>
      <c r="D46" s="69"/>
      <c r="E46" s="69"/>
      <c r="F46" s="68"/>
      <c r="G46" s="68"/>
      <c r="H46" s="68"/>
      <c r="I46" s="69"/>
      <c r="J46" s="68"/>
      <c r="K46" s="68"/>
      <c r="L46" s="55">
        <f t="shared" si="0"/>
      </c>
      <c r="M46" s="69"/>
      <c r="AL46" s="49"/>
      <c r="AM46" s="50"/>
      <c r="AN46" s="50"/>
      <c r="AO46" s="50"/>
    </row>
    <row r="47" spans="1:41" s="48" customFormat="1" ht="15">
      <c r="A47" s="68"/>
      <c r="B47" s="68"/>
      <c r="C47" s="68"/>
      <c r="D47" s="69"/>
      <c r="E47" s="69"/>
      <c r="F47" s="68"/>
      <c r="G47" s="68"/>
      <c r="H47" s="68"/>
      <c r="I47" s="69"/>
      <c r="J47" s="68"/>
      <c r="K47" s="68"/>
      <c r="L47" s="55">
        <f t="shared" si="0"/>
      </c>
      <c r="M47" s="69"/>
      <c r="AL47" s="49"/>
      <c r="AM47" s="50"/>
      <c r="AN47" s="50"/>
      <c r="AO47" s="50"/>
    </row>
    <row r="48" spans="1:41" s="48" customFormat="1" ht="15">
      <c r="A48" s="68"/>
      <c r="B48" s="68"/>
      <c r="C48" s="68"/>
      <c r="D48" s="69"/>
      <c r="E48" s="69"/>
      <c r="F48" s="68"/>
      <c r="G48" s="68"/>
      <c r="H48" s="68"/>
      <c r="I48" s="69"/>
      <c r="J48" s="68"/>
      <c r="K48" s="68"/>
      <c r="L48" s="55">
        <f t="shared" si="0"/>
      </c>
      <c r="M48" s="69"/>
      <c r="AL48" s="49"/>
      <c r="AM48" s="50"/>
      <c r="AN48" s="50"/>
      <c r="AO48" s="50"/>
    </row>
    <row r="49" spans="1:41" s="48" customFormat="1" ht="15">
      <c r="A49" s="68"/>
      <c r="B49" s="68"/>
      <c r="C49" s="68"/>
      <c r="D49" s="69"/>
      <c r="E49" s="69"/>
      <c r="F49" s="68"/>
      <c r="G49" s="68"/>
      <c r="H49" s="68"/>
      <c r="I49" s="69"/>
      <c r="J49" s="68"/>
      <c r="K49" s="68"/>
      <c r="L49" s="55">
        <f t="shared" si="0"/>
      </c>
      <c r="M49" s="69"/>
      <c r="AL49" s="49"/>
      <c r="AM49" s="50"/>
      <c r="AN49" s="50"/>
      <c r="AO49" s="50"/>
    </row>
    <row r="50" spans="1:41" s="48" customFormat="1" ht="15">
      <c r="A50" s="68"/>
      <c r="B50" s="68"/>
      <c r="C50" s="68"/>
      <c r="D50" s="69"/>
      <c r="E50" s="69"/>
      <c r="F50" s="68"/>
      <c r="G50" s="68"/>
      <c r="H50" s="68"/>
      <c r="I50" s="69"/>
      <c r="J50" s="68"/>
      <c r="K50" s="68"/>
      <c r="L50" s="55">
        <f t="shared" si="0"/>
      </c>
      <c r="M50" s="69"/>
      <c r="AL50" s="49"/>
      <c r="AM50" s="50"/>
      <c r="AN50" s="50"/>
      <c r="AO50" s="50"/>
    </row>
    <row r="51" spans="1:41" s="48" customFormat="1" ht="15">
      <c r="A51" s="68"/>
      <c r="B51" s="68"/>
      <c r="C51" s="68"/>
      <c r="D51" s="69"/>
      <c r="E51" s="69"/>
      <c r="F51" s="68"/>
      <c r="G51" s="68"/>
      <c r="H51" s="68"/>
      <c r="I51" s="69"/>
      <c r="J51" s="68"/>
      <c r="K51" s="68"/>
      <c r="L51" s="55">
        <f t="shared" si="0"/>
      </c>
      <c r="M51" s="69"/>
      <c r="AL51" s="49"/>
      <c r="AM51" s="50"/>
      <c r="AN51" s="50"/>
      <c r="AO51" s="50"/>
    </row>
    <row r="52" spans="1:41" s="48" customFormat="1" ht="15">
      <c r="A52" s="68"/>
      <c r="B52" s="68"/>
      <c r="C52" s="68"/>
      <c r="D52" s="69"/>
      <c r="E52" s="69"/>
      <c r="F52" s="68"/>
      <c r="G52" s="68"/>
      <c r="H52" s="68"/>
      <c r="I52" s="69"/>
      <c r="J52" s="68"/>
      <c r="K52" s="68"/>
      <c r="L52" s="55">
        <f t="shared" si="0"/>
      </c>
      <c r="M52" s="69"/>
      <c r="AL52" s="49"/>
      <c r="AM52" s="50"/>
      <c r="AN52" s="50"/>
      <c r="AO52" s="50"/>
    </row>
    <row r="53" spans="1:41" s="48" customFormat="1" ht="15">
      <c r="A53" s="68"/>
      <c r="B53" s="68"/>
      <c r="C53" s="68"/>
      <c r="D53" s="69"/>
      <c r="E53" s="69"/>
      <c r="F53" s="68"/>
      <c r="G53" s="68"/>
      <c r="H53" s="68"/>
      <c r="I53" s="69"/>
      <c r="J53" s="68"/>
      <c r="K53" s="68"/>
      <c r="L53" s="55">
        <f t="shared" si="0"/>
      </c>
      <c r="M53" s="69"/>
      <c r="AL53" s="49"/>
      <c r="AM53" s="50"/>
      <c r="AN53" s="50"/>
      <c r="AO53" s="50"/>
    </row>
    <row r="54" spans="1:41" s="48" customFormat="1" ht="15">
      <c r="A54" s="68"/>
      <c r="B54" s="68"/>
      <c r="C54" s="68"/>
      <c r="D54" s="69"/>
      <c r="E54" s="69"/>
      <c r="F54" s="68"/>
      <c r="G54" s="68"/>
      <c r="H54" s="68"/>
      <c r="I54" s="69"/>
      <c r="J54" s="68"/>
      <c r="K54" s="68"/>
      <c r="L54" s="55">
        <f t="shared" si="0"/>
      </c>
      <c r="M54" s="69"/>
      <c r="AL54" s="49"/>
      <c r="AM54" s="50"/>
      <c r="AN54" s="50"/>
      <c r="AO54" s="50"/>
    </row>
    <row r="55" spans="1:41" s="48" customFormat="1" ht="15">
      <c r="A55" s="68"/>
      <c r="B55" s="68"/>
      <c r="C55" s="68"/>
      <c r="D55" s="69"/>
      <c r="E55" s="69"/>
      <c r="F55" s="68"/>
      <c r="G55" s="68"/>
      <c r="H55" s="68"/>
      <c r="I55" s="69"/>
      <c r="J55" s="68"/>
      <c r="K55" s="68"/>
      <c r="L55" s="55">
        <f aca="true" t="shared" si="1" ref="L55:L84">IF(A55&lt;&gt;0,(K55-$K$22),"")</f>
      </c>
      <c r="M55" s="69"/>
      <c r="AL55" s="49"/>
      <c r="AM55" s="50"/>
      <c r="AN55" s="50"/>
      <c r="AO55" s="50"/>
    </row>
    <row r="56" spans="1:41" s="48" customFormat="1" ht="15">
      <c r="A56" s="68"/>
      <c r="B56" s="68"/>
      <c r="C56" s="68"/>
      <c r="D56" s="69"/>
      <c r="E56" s="69"/>
      <c r="F56" s="68"/>
      <c r="G56" s="68"/>
      <c r="H56" s="68"/>
      <c r="I56" s="69"/>
      <c r="J56" s="68"/>
      <c r="K56" s="68"/>
      <c r="L56" s="55">
        <f t="shared" si="1"/>
      </c>
      <c r="M56" s="69"/>
      <c r="AL56" s="49"/>
      <c r="AM56" s="50"/>
      <c r="AN56" s="50"/>
      <c r="AO56" s="50"/>
    </row>
    <row r="57" spans="1:41" s="48" customFormat="1" ht="15">
      <c r="A57" s="68"/>
      <c r="B57" s="68"/>
      <c r="C57" s="68"/>
      <c r="D57" s="69"/>
      <c r="E57" s="69"/>
      <c r="F57" s="68"/>
      <c r="G57" s="68"/>
      <c r="H57" s="68"/>
      <c r="I57" s="69"/>
      <c r="J57" s="68"/>
      <c r="K57" s="68"/>
      <c r="L57" s="55">
        <f t="shared" si="1"/>
      </c>
      <c r="M57" s="69"/>
      <c r="AL57" s="49"/>
      <c r="AM57" s="50"/>
      <c r="AN57" s="50"/>
      <c r="AO57" s="50"/>
    </row>
    <row r="58" spans="1:41" s="48" customFormat="1" ht="15">
      <c r="A58" s="68"/>
      <c r="B58" s="68"/>
      <c r="C58" s="68"/>
      <c r="D58" s="69"/>
      <c r="E58" s="69"/>
      <c r="F58" s="68"/>
      <c r="G58" s="68"/>
      <c r="H58" s="68"/>
      <c r="I58" s="69"/>
      <c r="J58" s="68"/>
      <c r="K58" s="68"/>
      <c r="L58" s="55">
        <f t="shared" si="1"/>
      </c>
      <c r="M58" s="69"/>
      <c r="AL58" s="49"/>
      <c r="AM58" s="50"/>
      <c r="AN58" s="50"/>
      <c r="AO58" s="50"/>
    </row>
    <row r="59" spans="1:41" s="48" customFormat="1" ht="15">
      <c r="A59" s="68"/>
      <c r="B59" s="68"/>
      <c r="C59" s="68"/>
      <c r="D59" s="69"/>
      <c r="E59" s="69"/>
      <c r="F59" s="68"/>
      <c r="G59" s="68"/>
      <c r="H59" s="68"/>
      <c r="I59" s="69"/>
      <c r="J59" s="68"/>
      <c r="K59" s="68"/>
      <c r="L59" s="55">
        <f t="shared" si="1"/>
      </c>
      <c r="M59" s="69"/>
      <c r="AL59" s="49"/>
      <c r="AM59" s="50"/>
      <c r="AN59" s="50"/>
      <c r="AO59" s="50"/>
    </row>
    <row r="60" spans="1:41" s="48" customFormat="1" ht="15">
      <c r="A60" s="68"/>
      <c r="B60" s="68"/>
      <c r="C60" s="68"/>
      <c r="D60" s="69"/>
      <c r="E60" s="69"/>
      <c r="F60" s="68"/>
      <c r="G60" s="68"/>
      <c r="H60" s="68"/>
      <c r="I60" s="69"/>
      <c r="J60" s="68"/>
      <c r="K60" s="68"/>
      <c r="L60" s="55">
        <f t="shared" si="1"/>
      </c>
      <c r="M60" s="69"/>
      <c r="AL60" s="49"/>
      <c r="AM60" s="50"/>
      <c r="AN60" s="50"/>
      <c r="AO60" s="50"/>
    </row>
    <row r="61" spans="1:41" s="48" customFormat="1" ht="15">
      <c r="A61" s="68"/>
      <c r="B61" s="68"/>
      <c r="C61" s="68"/>
      <c r="D61" s="69"/>
      <c r="E61" s="69"/>
      <c r="F61" s="68"/>
      <c r="G61" s="68"/>
      <c r="H61" s="68"/>
      <c r="I61" s="69"/>
      <c r="J61" s="68"/>
      <c r="K61" s="68"/>
      <c r="L61" s="55">
        <f t="shared" si="1"/>
      </c>
      <c r="M61" s="69"/>
      <c r="AL61" s="49"/>
      <c r="AM61" s="50"/>
      <c r="AN61" s="50"/>
      <c r="AO61" s="50"/>
    </row>
    <row r="62" spans="1:41" s="48" customFormat="1" ht="15">
      <c r="A62" s="68"/>
      <c r="B62" s="68"/>
      <c r="C62" s="68"/>
      <c r="D62" s="69"/>
      <c r="E62" s="69"/>
      <c r="F62" s="68"/>
      <c r="G62" s="68"/>
      <c r="H62" s="68"/>
      <c r="I62" s="69"/>
      <c r="J62" s="68"/>
      <c r="K62" s="68"/>
      <c r="L62" s="55">
        <f t="shared" si="1"/>
      </c>
      <c r="M62" s="69"/>
      <c r="AL62" s="49"/>
      <c r="AM62" s="50"/>
      <c r="AN62" s="50"/>
      <c r="AO62" s="50"/>
    </row>
    <row r="63" spans="1:41" s="48" customFormat="1" ht="15">
      <c r="A63" s="68"/>
      <c r="B63" s="68"/>
      <c r="C63" s="68"/>
      <c r="D63" s="69"/>
      <c r="E63" s="69"/>
      <c r="F63" s="68"/>
      <c r="G63" s="68"/>
      <c r="H63" s="68"/>
      <c r="I63" s="69"/>
      <c r="J63" s="68"/>
      <c r="K63" s="68"/>
      <c r="L63" s="55">
        <f t="shared" si="1"/>
      </c>
      <c r="M63" s="69"/>
      <c r="AL63" s="49"/>
      <c r="AM63" s="50"/>
      <c r="AN63" s="50"/>
      <c r="AO63" s="50"/>
    </row>
    <row r="64" spans="1:41" s="48" customFormat="1" ht="15">
      <c r="A64" s="68"/>
      <c r="B64" s="68"/>
      <c r="C64" s="68"/>
      <c r="D64" s="69"/>
      <c r="E64" s="69"/>
      <c r="F64" s="68"/>
      <c r="G64" s="68"/>
      <c r="H64" s="68"/>
      <c r="I64" s="69"/>
      <c r="J64" s="68"/>
      <c r="K64" s="68"/>
      <c r="L64" s="55">
        <f t="shared" si="1"/>
      </c>
      <c r="M64" s="69"/>
      <c r="AL64" s="49"/>
      <c r="AM64" s="50"/>
      <c r="AN64" s="50"/>
      <c r="AO64" s="50"/>
    </row>
    <row r="65" spans="1:41" s="48" customFormat="1" ht="15">
      <c r="A65" s="68"/>
      <c r="B65" s="68"/>
      <c r="C65" s="68"/>
      <c r="D65" s="69"/>
      <c r="E65" s="69"/>
      <c r="F65" s="68"/>
      <c r="G65" s="68"/>
      <c r="H65" s="68"/>
      <c r="I65" s="69"/>
      <c r="J65" s="68"/>
      <c r="K65" s="68"/>
      <c r="L65" s="55">
        <f t="shared" si="1"/>
      </c>
      <c r="M65" s="69"/>
      <c r="AL65" s="49"/>
      <c r="AM65" s="50"/>
      <c r="AN65" s="50"/>
      <c r="AO65" s="50"/>
    </row>
    <row r="66" spans="1:41" s="48" customFormat="1" ht="15">
      <c r="A66" s="68"/>
      <c r="B66" s="68"/>
      <c r="C66" s="68"/>
      <c r="D66" s="69"/>
      <c r="E66" s="69"/>
      <c r="F66" s="68"/>
      <c r="G66" s="68"/>
      <c r="H66" s="68"/>
      <c r="I66" s="69"/>
      <c r="J66" s="68"/>
      <c r="K66" s="68"/>
      <c r="L66" s="55">
        <f t="shared" si="1"/>
      </c>
      <c r="M66" s="69"/>
      <c r="AL66" s="49"/>
      <c r="AM66" s="50"/>
      <c r="AN66" s="50"/>
      <c r="AO66" s="50"/>
    </row>
    <row r="67" spans="1:41" s="48" customFormat="1" ht="15">
      <c r="A67" s="68"/>
      <c r="B67" s="68"/>
      <c r="C67" s="68"/>
      <c r="D67" s="69"/>
      <c r="E67" s="69"/>
      <c r="F67" s="68"/>
      <c r="G67" s="68"/>
      <c r="H67" s="68"/>
      <c r="I67" s="69"/>
      <c r="J67" s="68"/>
      <c r="K67" s="68"/>
      <c r="L67" s="55">
        <f t="shared" si="1"/>
      </c>
      <c r="M67" s="69"/>
      <c r="AL67" s="49"/>
      <c r="AM67" s="50"/>
      <c r="AN67" s="50"/>
      <c r="AO67" s="50"/>
    </row>
    <row r="68" spans="1:41" s="48" customFormat="1" ht="15">
      <c r="A68" s="68"/>
      <c r="B68" s="68"/>
      <c r="C68" s="68"/>
      <c r="D68" s="69"/>
      <c r="E68" s="69"/>
      <c r="F68" s="68"/>
      <c r="G68" s="68"/>
      <c r="H68" s="68"/>
      <c r="I68" s="69"/>
      <c r="J68" s="68"/>
      <c r="K68" s="68"/>
      <c r="L68" s="55">
        <f t="shared" si="1"/>
      </c>
      <c r="M68" s="69"/>
      <c r="AL68" s="49"/>
      <c r="AM68" s="50"/>
      <c r="AN68" s="50"/>
      <c r="AO68" s="50"/>
    </row>
    <row r="69" spans="1:41" s="48" customFormat="1" ht="15">
      <c r="A69" s="68"/>
      <c r="B69" s="68"/>
      <c r="C69" s="68"/>
      <c r="D69" s="69"/>
      <c r="E69" s="69"/>
      <c r="F69" s="68"/>
      <c r="G69" s="68"/>
      <c r="H69" s="68"/>
      <c r="I69" s="69"/>
      <c r="J69" s="68"/>
      <c r="K69" s="68"/>
      <c r="L69" s="55">
        <f t="shared" si="1"/>
      </c>
      <c r="M69" s="69"/>
      <c r="AL69" s="49"/>
      <c r="AM69" s="50"/>
      <c r="AN69" s="50"/>
      <c r="AO69" s="50"/>
    </row>
    <row r="70" spans="1:41" s="48" customFormat="1" ht="15">
      <c r="A70" s="68"/>
      <c r="B70" s="68"/>
      <c r="C70" s="68"/>
      <c r="D70" s="69"/>
      <c r="E70" s="69"/>
      <c r="F70" s="68"/>
      <c r="G70" s="68"/>
      <c r="H70" s="68"/>
      <c r="I70" s="69"/>
      <c r="J70" s="68"/>
      <c r="K70" s="68"/>
      <c r="L70" s="55">
        <f t="shared" si="1"/>
      </c>
      <c r="M70" s="69"/>
      <c r="AL70" s="49"/>
      <c r="AM70" s="50"/>
      <c r="AN70" s="50"/>
      <c r="AO70" s="50"/>
    </row>
    <row r="71" spans="1:41" s="48" customFormat="1" ht="15">
      <c r="A71" s="68"/>
      <c r="B71" s="68"/>
      <c r="C71" s="68"/>
      <c r="D71" s="69"/>
      <c r="E71" s="69"/>
      <c r="F71" s="68"/>
      <c r="G71" s="68"/>
      <c r="H71" s="68"/>
      <c r="I71" s="69"/>
      <c r="J71" s="68"/>
      <c r="K71" s="68"/>
      <c r="L71" s="55">
        <f t="shared" si="1"/>
      </c>
      <c r="M71" s="69"/>
      <c r="AL71" s="49"/>
      <c r="AM71" s="50"/>
      <c r="AN71" s="50"/>
      <c r="AO71" s="50"/>
    </row>
    <row r="72" spans="1:41" s="48" customFormat="1" ht="15">
      <c r="A72" s="68"/>
      <c r="B72" s="68"/>
      <c r="C72" s="68"/>
      <c r="D72" s="69"/>
      <c r="E72" s="69"/>
      <c r="F72" s="68"/>
      <c r="G72" s="68"/>
      <c r="H72" s="68"/>
      <c r="I72" s="69"/>
      <c r="J72" s="68"/>
      <c r="K72" s="68"/>
      <c r="L72" s="55">
        <f t="shared" si="1"/>
      </c>
      <c r="M72" s="69"/>
      <c r="AL72" s="49"/>
      <c r="AM72" s="50"/>
      <c r="AN72" s="50"/>
      <c r="AO72" s="50"/>
    </row>
    <row r="73" spans="1:41" s="48" customFormat="1" ht="15">
      <c r="A73" s="68"/>
      <c r="B73" s="68"/>
      <c r="C73" s="68"/>
      <c r="D73" s="69"/>
      <c r="E73" s="69"/>
      <c r="F73" s="68"/>
      <c r="G73" s="68"/>
      <c r="H73" s="68"/>
      <c r="I73" s="69"/>
      <c r="J73" s="68"/>
      <c r="K73" s="68"/>
      <c r="L73" s="55">
        <f t="shared" si="1"/>
      </c>
      <c r="M73" s="69"/>
      <c r="AL73" s="49"/>
      <c r="AM73" s="50"/>
      <c r="AN73" s="50"/>
      <c r="AO73" s="50"/>
    </row>
    <row r="74" spans="1:41" s="48" customFormat="1" ht="15">
      <c r="A74" s="68"/>
      <c r="B74" s="68"/>
      <c r="C74" s="68"/>
      <c r="D74" s="69"/>
      <c r="E74" s="69"/>
      <c r="F74" s="68"/>
      <c r="G74" s="68"/>
      <c r="H74" s="68"/>
      <c r="I74" s="69"/>
      <c r="J74" s="68"/>
      <c r="K74" s="68"/>
      <c r="L74" s="55">
        <f t="shared" si="1"/>
      </c>
      <c r="M74" s="69"/>
      <c r="AL74" s="49"/>
      <c r="AM74" s="50"/>
      <c r="AN74" s="50"/>
      <c r="AO74" s="50"/>
    </row>
    <row r="75" spans="1:41" s="48" customFormat="1" ht="15">
      <c r="A75" s="68"/>
      <c r="B75" s="68"/>
      <c r="C75" s="68"/>
      <c r="D75" s="69"/>
      <c r="E75" s="69"/>
      <c r="F75" s="68"/>
      <c r="G75" s="68"/>
      <c r="H75" s="68"/>
      <c r="I75" s="69"/>
      <c r="J75" s="68"/>
      <c r="K75" s="68"/>
      <c r="L75" s="55">
        <f t="shared" si="1"/>
      </c>
      <c r="M75" s="69"/>
      <c r="AL75" s="49"/>
      <c r="AM75" s="50"/>
      <c r="AN75" s="50"/>
      <c r="AO75" s="50"/>
    </row>
    <row r="76" spans="1:41" s="48" customFormat="1" ht="15">
      <c r="A76" s="68"/>
      <c r="B76" s="68"/>
      <c r="C76" s="68"/>
      <c r="D76" s="69"/>
      <c r="E76" s="69"/>
      <c r="F76" s="68"/>
      <c r="G76" s="68"/>
      <c r="H76" s="68"/>
      <c r="I76" s="69"/>
      <c r="J76" s="68"/>
      <c r="K76" s="68"/>
      <c r="L76" s="55">
        <f t="shared" si="1"/>
      </c>
      <c r="M76" s="69"/>
      <c r="AL76" s="49"/>
      <c r="AM76" s="50"/>
      <c r="AN76" s="50"/>
      <c r="AO76" s="50"/>
    </row>
    <row r="77" spans="1:41" s="48" customFormat="1" ht="15">
      <c r="A77" s="68"/>
      <c r="B77" s="68"/>
      <c r="C77" s="68"/>
      <c r="D77" s="69"/>
      <c r="E77" s="69"/>
      <c r="F77" s="68"/>
      <c r="G77" s="68"/>
      <c r="H77" s="68"/>
      <c r="I77" s="69"/>
      <c r="J77" s="68"/>
      <c r="K77" s="68"/>
      <c r="L77" s="55">
        <f t="shared" si="1"/>
      </c>
      <c r="M77" s="69"/>
      <c r="AL77" s="49"/>
      <c r="AM77" s="50"/>
      <c r="AN77" s="50"/>
      <c r="AO77" s="50"/>
    </row>
    <row r="78" spans="1:41" s="48" customFormat="1" ht="15">
      <c r="A78" s="68"/>
      <c r="B78" s="68"/>
      <c r="C78" s="68"/>
      <c r="D78" s="69"/>
      <c r="E78" s="69"/>
      <c r="F78" s="68"/>
      <c r="G78" s="68"/>
      <c r="H78" s="68"/>
      <c r="I78" s="69"/>
      <c r="J78" s="68"/>
      <c r="K78" s="68"/>
      <c r="L78" s="55">
        <f t="shared" si="1"/>
      </c>
      <c r="M78" s="69"/>
      <c r="AL78" s="49"/>
      <c r="AM78" s="50"/>
      <c r="AN78" s="50"/>
      <c r="AO78" s="50"/>
    </row>
    <row r="79" spans="1:41" s="48" customFormat="1" ht="15">
      <c r="A79" s="68"/>
      <c r="B79" s="68"/>
      <c r="C79" s="68"/>
      <c r="D79" s="69"/>
      <c r="E79" s="69"/>
      <c r="F79" s="68"/>
      <c r="G79" s="68"/>
      <c r="H79" s="68"/>
      <c r="I79" s="69"/>
      <c r="J79" s="68"/>
      <c r="K79" s="68"/>
      <c r="L79" s="55">
        <f t="shared" si="1"/>
      </c>
      <c r="M79" s="69"/>
      <c r="AL79" s="49"/>
      <c r="AM79" s="50"/>
      <c r="AN79" s="50"/>
      <c r="AO79" s="50"/>
    </row>
    <row r="80" spans="1:41" s="48" customFormat="1" ht="15">
      <c r="A80" s="68"/>
      <c r="B80" s="68"/>
      <c r="C80" s="68"/>
      <c r="D80" s="69"/>
      <c r="E80" s="69"/>
      <c r="F80" s="68"/>
      <c r="G80" s="68"/>
      <c r="H80" s="68"/>
      <c r="I80" s="69"/>
      <c r="J80" s="68"/>
      <c r="K80" s="68"/>
      <c r="L80" s="55">
        <f t="shared" si="1"/>
      </c>
      <c r="M80" s="69"/>
      <c r="AL80" s="49"/>
      <c r="AM80" s="50"/>
      <c r="AN80" s="50"/>
      <c r="AO80" s="50"/>
    </row>
    <row r="81" spans="1:41" s="48" customFormat="1" ht="15">
      <c r="A81" s="68"/>
      <c r="B81" s="68"/>
      <c r="C81" s="68"/>
      <c r="D81" s="69"/>
      <c r="E81" s="69"/>
      <c r="F81" s="68"/>
      <c r="G81" s="68"/>
      <c r="H81" s="68"/>
      <c r="I81" s="69"/>
      <c r="J81" s="68"/>
      <c r="K81" s="68"/>
      <c r="L81" s="55">
        <f t="shared" si="1"/>
      </c>
      <c r="M81" s="69"/>
      <c r="AL81" s="49"/>
      <c r="AM81" s="50"/>
      <c r="AN81" s="50"/>
      <c r="AO81" s="50"/>
    </row>
    <row r="82" spans="1:41" s="48" customFormat="1" ht="15">
      <c r="A82" s="68"/>
      <c r="B82" s="68"/>
      <c r="C82" s="68"/>
      <c r="D82" s="69"/>
      <c r="E82" s="69"/>
      <c r="F82" s="68"/>
      <c r="G82" s="68"/>
      <c r="H82" s="68"/>
      <c r="I82" s="69"/>
      <c r="J82" s="68"/>
      <c r="K82" s="68"/>
      <c r="L82" s="55">
        <f t="shared" si="1"/>
      </c>
      <c r="M82" s="69"/>
      <c r="AL82" s="49"/>
      <c r="AM82" s="50"/>
      <c r="AN82" s="50"/>
      <c r="AO82" s="50"/>
    </row>
    <row r="83" spans="1:41" s="48" customFormat="1" ht="15">
      <c r="A83" s="68"/>
      <c r="B83" s="68"/>
      <c r="C83" s="68"/>
      <c r="D83" s="69"/>
      <c r="E83" s="69"/>
      <c r="F83" s="68"/>
      <c r="G83" s="68"/>
      <c r="H83" s="68"/>
      <c r="I83" s="69"/>
      <c r="J83" s="68"/>
      <c r="K83" s="68"/>
      <c r="L83" s="55">
        <f t="shared" si="1"/>
      </c>
      <c r="M83" s="69"/>
      <c r="AL83" s="49"/>
      <c r="AM83" s="50"/>
      <c r="AN83" s="50"/>
      <c r="AO83" s="50"/>
    </row>
    <row r="84" spans="1:41" s="48" customFormat="1" ht="15">
      <c r="A84" s="68"/>
      <c r="B84" s="68"/>
      <c r="C84" s="68"/>
      <c r="D84" s="69"/>
      <c r="E84" s="69"/>
      <c r="F84" s="68"/>
      <c r="G84" s="68"/>
      <c r="H84" s="68"/>
      <c r="I84" s="69"/>
      <c r="J84" s="68"/>
      <c r="K84" s="68"/>
      <c r="L84" s="55">
        <f t="shared" si="1"/>
      </c>
      <c r="M84" s="69"/>
      <c r="AL84" s="49"/>
      <c r="AM84" s="50"/>
      <c r="AN84" s="50"/>
      <c r="AO84" s="50"/>
    </row>
    <row r="85" spans="1:41" s="48" customFormat="1" ht="15">
      <c r="A85" s="68"/>
      <c r="B85" s="68"/>
      <c r="C85" s="68"/>
      <c r="D85" s="69"/>
      <c r="E85" s="69"/>
      <c r="F85" s="68"/>
      <c r="G85" s="68"/>
      <c r="H85" s="68"/>
      <c r="I85" s="69"/>
      <c r="J85" s="68"/>
      <c r="K85" s="68"/>
      <c r="L85" s="55"/>
      <c r="M85" s="69"/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8"/>
      <c r="G86" s="68"/>
      <c r="H86" s="68"/>
      <c r="I86" s="69"/>
      <c r="J86" s="68"/>
      <c r="K86" s="68"/>
      <c r="L86" s="55"/>
      <c r="M86" s="69"/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8"/>
      <c r="G87" s="68"/>
      <c r="H87" s="68"/>
      <c r="I87" s="69"/>
      <c r="J87" s="68"/>
      <c r="K87" s="68"/>
      <c r="L87" s="55"/>
      <c r="M87" s="69"/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8"/>
      <c r="G88" s="68"/>
      <c r="H88" s="68"/>
      <c r="I88" s="69"/>
      <c r="J88" s="68"/>
      <c r="K88" s="68"/>
      <c r="L88" s="55"/>
      <c r="M88" s="69"/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8"/>
      <c r="G89" s="68"/>
      <c r="H89" s="68"/>
      <c r="I89" s="69"/>
      <c r="J89" s="68"/>
      <c r="K89" s="68"/>
      <c r="L89" s="55"/>
      <c r="M89" s="69"/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8"/>
      <c r="G90" s="68"/>
      <c r="H90" s="68"/>
      <c r="I90" s="69"/>
      <c r="J90" s="68"/>
      <c r="K90" s="68"/>
      <c r="L90" s="55"/>
      <c r="M90" s="69"/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8"/>
      <c r="G91" s="68"/>
      <c r="H91" s="68"/>
      <c r="I91" s="69"/>
      <c r="J91" s="68"/>
      <c r="K91" s="68"/>
      <c r="L91" s="55"/>
      <c r="M91" s="69"/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8"/>
      <c r="G92" s="68"/>
      <c r="H92" s="68"/>
      <c r="I92" s="69"/>
      <c r="J92" s="68"/>
      <c r="K92" s="68"/>
      <c r="L92" s="55"/>
      <c r="M92" s="69"/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8"/>
      <c r="G93" s="68"/>
      <c r="H93" s="68"/>
      <c r="I93" s="69"/>
      <c r="J93" s="68"/>
      <c r="K93" s="68"/>
      <c r="L93" s="55"/>
      <c r="M93" s="69"/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8"/>
      <c r="G94" s="68"/>
      <c r="H94" s="68"/>
      <c r="I94" s="69"/>
      <c r="J94" s="68"/>
      <c r="K94" s="68"/>
      <c r="L94" s="55"/>
      <c r="M94" s="69"/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8"/>
      <c r="G95" s="68"/>
      <c r="H95" s="68"/>
      <c r="I95" s="69"/>
      <c r="J95" s="68"/>
      <c r="K95" s="68"/>
      <c r="L95" s="55"/>
      <c r="M95" s="69"/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8"/>
      <c r="G96" s="68"/>
      <c r="H96" s="68"/>
      <c r="I96" s="69"/>
      <c r="J96" s="68"/>
      <c r="K96" s="68"/>
      <c r="L96" s="55"/>
      <c r="M96" s="69"/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8"/>
      <c r="G97" s="68"/>
      <c r="H97" s="68"/>
      <c r="I97" s="69"/>
      <c r="J97" s="68"/>
      <c r="K97" s="68"/>
      <c r="L97" s="55"/>
      <c r="M97" s="69"/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8"/>
      <c r="G98" s="68"/>
      <c r="H98" s="68"/>
      <c r="I98" s="69"/>
      <c r="J98" s="68"/>
      <c r="K98" s="68"/>
      <c r="L98" s="55"/>
      <c r="M98" s="69"/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8"/>
      <c r="G99" s="68"/>
      <c r="H99" s="68"/>
      <c r="I99" s="69"/>
      <c r="J99" s="68"/>
      <c r="K99" s="68"/>
      <c r="L99" s="55"/>
      <c r="M99" s="69"/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8"/>
      <c r="G100" s="68"/>
      <c r="H100" s="68"/>
      <c r="I100" s="69"/>
      <c r="J100" s="68"/>
      <c r="K100" s="68"/>
      <c r="L100" s="55"/>
      <c r="M100" s="69"/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8"/>
      <c r="G101" s="68"/>
      <c r="H101" s="68"/>
      <c r="I101" s="69"/>
      <c r="J101" s="68"/>
      <c r="K101" s="68"/>
      <c r="L101" s="55"/>
      <c r="M101" s="69"/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8"/>
      <c r="G102" s="68"/>
      <c r="H102" s="68"/>
      <c r="I102" s="69"/>
      <c r="J102" s="68"/>
      <c r="K102" s="68"/>
      <c r="L102" s="55"/>
      <c r="M102" s="69"/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8"/>
      <c r="G103" s="68"/>
      <c r="H103" s="68"/>
      <c r="I103" s="69"/>
      <c r="J103" s="68"/>
      <c r="K103" s="68"/>
      <c r="L103" s="55"/>
      <c r="M103" s="69"/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8"/>
      <c r="G104" s="68"/>
      <c r="H104" s="68"/>
      <c r="I104" s="69"/>
      <c r="J104" s="68"/>
      <c r="K104" s="68"/>
      <c r="L104" s="55"/>
      <c r="M104" s="69"/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8"/>
      <c r="G105" s="68"/>
      <c r="H105" s="68"/>
      <c r="I105" s="69"/>
      <c r="J105" s="68"/>
      <c r="K105" s="68"/>
      <c r="L105" s="55"/>
      <c r="M105" s="69"/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8"/>
      <c r="G106" s="68"/>
      <c r="H106" s="68"/>
      <c r="I106" s="69"/>
      <c r="J106" s="68"/>
      <c r="K106" s="68"/>
      <c r="L106" s="55"/>
      <c r="M106" s="69"/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8"/>
      <c r="G107" s="68"/>
      <c r="H107" s="68"/>
      <c r="I107" s="69"/>
      <c r="J107" s="68"/>
      <c r="K107" s="68"/>
      <c r="L107" s="55"/>
      <c r="M107" s="69"/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8"/>
      <c r="G108" s="68"/>
      <c r="H108" s="68"/>
      <c r="I108" s="69"/>
      <c r="J108" s="68"/>
      <c r="K108" s="68"/>
      <c r="L108" s="55"/>
      <c r="M108" s="69"/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8"/>
      <c r="G109" s="68"/>
      <c r="H109" s="68"/>
      <c r="I109" s="69"/>
      <c r="J109" s="68"/>
      <c r="K109" s="68"/>
      <c r="L109" s="55"/>
      <c r="M109" s="69"/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8"/>
      <c r="G110" s="68"/>
      <c r="H110" s="68"/>
      <c r="I110" s="69"/>
      <c r="J110" s="68"/>
      <c r="K110" s="68"/>
      <c r="L110" s="55"/>
      <c r="M110" s="69"/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8"/>
      <c r="G111" s="68"/>
      <c r="H111" s="68"/>
      <c r="I111" s="69"/>
      <c r="J111" s="68"/>
      <c r="K111" s="68"/>
      <c r="L111" s="55"/>
      <c r="M111" s="69"/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8"/>
      <c r="G112" s="68"/>
      <c r="H112" s="68"/>
      <c r="I112" s="69"/>
      <c r="J112" s="68"/>
      <c r="K112" s="68"/>
      <c r="L112" s="55"/>
      <c r="M112" s="69"/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8"/>
      <c r="G113" s="68"/>
      <c r="H113" s="68"/>
      <c r="I113" s="69"/>
      <c r="J113" s="68"/>
      <c r="K113" s="68"/>
      <c r="L113" s="55"/>
      <c r="M113" s="69"/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8"/>
      <c r="G114" s="68"/>
      <c r="H114" s="68"/>
      <c r="I114" s="69"/>
      <c r="J114" s="68"/>
      <c r="K114" s="68"/>
      <c r="L114" s="55"/>
      <c r="M114" s="69"/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8"/>
      <c r="G115" s="68"/>
      <c r="H115" s="68"/>
      <c r="I115" s="69"/>
      <c r="J115" s="68"/>
      <c r="K115" s="68"/>
      <c r="L115" s="55"/>
      <c r="M115" s="69"/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8"/>
      <c r="G116" s="68"/>
      <c r="H116" s="68"/>
      <c r="I116" s="69"/>
      <c r="J116" s="68"/>
      <c r="K116" s="68"/>
      <c r="L116" s="55"/>
      <c r="M116" s="69"/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8"/>
      <c r="G117" s="68"/>
      <c r="H117" s="68"/>
      <c r="I117" s="69"/>
      <c r="J117" s="68"/>
      <c r="K117" s="68"/>
      <c r="L117" s="55"/>
      <c r="M117" s="69"/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8"/>
      <c r="G118" s="68"/>
      <c r="H118" s="68"/>
      <c r="I118" s="69"/>
      <c r="J118" s="68"/>
      <c r="K118" s="68"/>
      <c r="L118" s="55"/>
      <c r="M118" s="69"/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8"/>
      <c r="G119" s="68"/>
      <c r="H119" s="68"/>
      <c r="I119" s="69"/>
      <c r="J119" s="68"/>
      <c r="K119" s="68"/>
      <c r="L119" s="55"/>
      <c r="M119" s="69"/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8"/>
      <c r="G120" s="68"/>
      <c r="H120" s="68"/>
      <c r="I120" s="69"/>
      <c r="J120" s="68"/>
      <c r="K120" s="68"/>
      <c r="L120" s="55"/>
      <c r="M120" s="69"/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8"/>
      <c r="G121" s="68"/>
      <c r="H121" s="68"/>
      <c r="I121" s="69"/>
      <c r="J121" s="68"/>
      <c r="K121" s="68"/>
      <c r="L121" s="55"/>
      <c r="M121" s="69"/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8"/>
      <c r="G122" s="68"/>
      <c r="H122" s="68"/>
      <c r="I122" s="69"/>
      <c r="J122" s="68"/>
      <c r="K122" s="68"/>
      <c r="L122" s="55"/>
      <c r="M122" s="69"/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8"/>
      <c r="G123" s="68"/>
      <c r="H123" s="68"/>
      <c r="I123" s="69"/>
      <c r="J123" s="68"/>
      <c r="K123" s="68"/>
      <c r="L123" s="55"/>
      <c r="M123" s="69"/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8"/>
      <c r="G124" s="68"/>
      <c r="H124" s="68"/>
      <c r="I124" s="69"/>
      <c r="J124" s="68"/>
      <c r="K124" s="68"/>
      <c r="L124" s="55"/>
      <c r="M124" s="69"/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8"/>
      <c r="G125" s="68"/>
      <c r="H125" s="68"/>
      <c r="I125" s="69"/>
      <c r="J125" s="68"/>
      <c r="K125" s="68"/>
      <c r="L125" s="55"/>
      <c r="M125" s="69"/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8"/>
      <c r="G126" s="68"/>
      <c r="H126" s="68"/>
      <c r="I126" s="69"/>
      <c r="J126" s="68"/>
      <c r="K126" s="68"/>
      <c r="L126" s="55"/>
      <c r="M126" s="69"/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8"/>
      <c r="G127" s="68"/>
      <c r="H127" s="68"/>
      <c r="I127" s="69"/>
      <c r="J127" s="68"/>
      <c r="K127" s="68"/>
      <c r="L127" s="55"/>
      <c r="M127" s="69"/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8"/>
      <c r="G128" s="68"/>
      <c r="H128" s="68"/>
      <c r="I128" s="69"/>
      <c r="J128" s="68"/>
      <c r="K128" s="68"/>
      <c r="L128" s="55"/>
      <c r="M128" s="69"/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8"/>
      <c r="G129" s="68"/>
      <c r="H129" s="68"/>
      <c r="I129" s="69"/>
      <c r="J129" s="68"/>
      <c r="K129" s="68"/>
      <c r="L129" s="55"/>
      <c r="M129" s="69"/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8"/>
      <c r="G130" s="68"/>
      <c r="H130" s="68"/>
      <c r="I130" s="69"/>
      <c r="J130" s="68"/>
      <c r="K130" s="68"/>
      <c r="L130" s="55"/>
      <c r="M130" s="69"/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8"/>
      <c r="G131" s="68"/>
      <c r="H131" s="68"/>
      <c r="I131" s="69"/>
      <c r="J131" s="68"/>
      <c r="K131" s="68"/>
      <c r="L131" s="55"/>
      <c r="M131" s="69"/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8"/>
      <c r="G132" s="68"/>
      <c r="H132" s="68"/>
      <c r="I132" s="69"/>
      <c r="J132" s="68"/>
      <c r="K132" s="68"/>
      <c r="L132" s="55"/>
      <c r="M132" s="69"/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8"/>
      <c r="G133" s="68"/>
      <c r="H133" s="68"/>
      <c r="I133" s="69"/>
      <c r="J133" s="68"/>
      <c r="K133" s="68"/>
      <c r="L133" s="55"/>
      <c r="M133" s="69"/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8"/>
      <c r="G134" s="68"/>
      <c r="H134" s="68"/>
      <c r="I134" s="69"/>
      <c r="J134" s="68"/>
      <c r="K134" s="68"/>
      <c r="L134" s="55"/>
      <c r="M134" s="69"/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8"/>
      <c r="G135" s="68"/>
      <c r="H135" s="68"/>
      <c r="I135" s="69"/>
      <c r="J135" s="68"/>
      <c r="K135" s="68"/>
      <c r="L135" s="55"/>
      <c r="M135" s="69"/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8"/>
      <c r="G136" s="68"/>
      <c r="H136" s="68"/>
      <c r="I136" s="69"/>
      <c r="J136" s="68"/>
      <c r="K136" s="68"/>
      <c r="L136" s="55"/>
      <c r="M136" s="69"/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8"/>
      <c r="G137" s="68"/>
      <c r="H137" s="68"/>
      <c r="I137" s="69"/>
      <c r="J137" s="68"/>
      <c r="K137" s="68"/>
      <c r="L137" s="55"/>
      <c r="M137" s="69"/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8"/>
      <c r="G138" s="68"/>
      <c r="H138" s="68"/>
      <c r="I138" s="69"/>
      <c r="J138" s="68"/>
      <c r="K138" s="68"/>
      <c r="L138" s="55"/>
      <c r="M138" s="69"/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8"/>
      <c r="G139" s="68"/>
      <c r="H139" s="68"/>
      <c r="I139" s="69"/>
      <c r="J139" s="68"/>
      <c r="K139" s="68"/>
      <c r="L139" s="55"/>
      <c r="M139" s="69"/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8"/>
      <c r="G140" s="68"/>
      <c r="H140" s="68"/>
      <c r="I140" s="69"/>
      <c r="J140" s="68"/>
      <c r="K140" s="68"/>
      <c r="L140" s="55"/>
      <c r="M140" s="69"/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8"/>
      <c r="G141" s="68"/>
      <c r="H141" s="68"/>
      <c r="I141" s="69"/>
      <c r="J141" s="68"/>
      <c r="K141" s="68"/>
      <c r="L141" s="55"/>
      <c r="M141" s="69"/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8"/>
      <c r="G142" s="68"/>
      <c r="H142" s="68"/>
      <c r="I142" s="69"/>
      <c r="J142" s="68"/>
      <c r="K142" s="68"/>
      <c r="L142" s="55"/>
      <c r="M142" s="69"/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8"/>
      <c r="G143" s="68"/>
      <c r="H143" s="68"/>
      <c r="I143" s="69"/>
      <c r="J143" s="68"/>
      <c r="K143" s="68"/>
      <c r="L143" s="55"/>
      <c r="M143" s="69"/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8"/>
      <c r="G144" s="68"/>
      <c r="H144" s="68"/>
      <c r="I144" s="69"/>
      <c r="J144" s="68"/>
      <c r="K144" s="68"/>
      <c r="L144" s="55"/>
      <c r="M144" s="69"/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8"/>
      <c r="G145" s="68"/>
      <c r="H145" s="68"/>
      <c r="I145" s="69"/>
      <c r="J145" s="68"/>
      <c r="K145" s="68"/>
      <c r="L145" s="55"/>
      <c r="M145" s="69"/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8"/>
      <c r="G146" s="68"/>
      <c r="H146" s="68"/>
      <c r="I146" s="69"/>
      <c r="J146" s="68"/>
      <c r="K146" s="68"/>
      <c r="L146" s="55"/>
      <c r="M146" s="69"/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8"/>
      <c r="G147" s="68"/>
      <c r="H147" s="68"/>
      <c r="I147" s="69"/>
      <c r="J147" s="68"/>
      <c r="K147" s="68"/>
      <c r="L147" s="55"/>
      <c r="M147" s="69"/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8"/>
      <c r="G148" s="68"/>
      <c r="H148" s="68"/>
      <c r="I148" s="69"/>
      <c r="J148" s="68"/>
      <c r="K148" s="68"/>
      <c r="L148" s="55"/>
      <c r="M148" s="69"/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8"/>
      <c r="G149" s="68"/>
      <c r="H149" s="68"/>
      <c r="I149" s="69"/>
      <c r="J149" s="68"/>
      <c r="K149" s="68"/>
      <c r="L149" s="55"/>
      <c r="M149" s="69"/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8"/>
      <c r="G150" s="68"/>
      <c r="H150" s="68"/>
      <c r="I150" s="69"/>
      <c r="J150" s="68"/>
      <c r="K150" s="68"/>
      <c r="L150" s="55"/>
      <c r="M150" s="69"/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8"/>
      <c r="G151" s="68"/>
      <c r="H151" s="68"/>
      <c r="I151" s="69"/>
      <c r="J151" s="68"/>
      <c r="K151" s="68"/>
      <c r="L151" s="55"/>
      <c r="M151" s="69"/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8"/>
      <c r="G152" s="68"/>
      <c r="H152" s="68"/>
      <c r="I152" s="69"/>
      <c r="J152" s="68"/>
      <c r="K152" s="68"/>
      <c r="L152" s="55"/>
      <c r="M152" s="69"/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8"/>
      <c r="G153" s="68"/>
      <c r="H153" s="68"/>
      <c r="I153" s="69"/>
      <c r="J153" s="68"/>
      <c r="K153" s="68"/>
      <c r="L153" s="55"/>
      <c r="M153" s="69"/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8"/>
      <c r="G154" s="68"/>
      <c r="H154" s="68"/>
      <c r="I154" s="69"/>
      <c r="J154" s="68"/>
      <c r="K154" s="68"/>
      <c r="L154" s="55"/>
      <c r="M154" s="69"/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8"/>
      <c r="G155" s="68"/>
      <c r="H155" s="68"/>
      <c r="I155" s="69"/>
      <c r="J155" s="68"/>
      <c r="K155" s="68"/>
      <c r="L155" s="55"/>
      <c r="M155" s="69"/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8"/>
      <c r="G156" s="68"/>
      <c r="H156" s="68"/>
      <c r="I156" s="69"/>
      <c r="J156" s="68"/>
      <c r="K156" s="68"/>
      <c r="L156" s="55"/>
      <c r="M156" s="69"/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8"/>
      <c r="G157" s="68"/>
      <c r="H157" s="68"/>
      <c r="I157" s="69"/>
      <c r="J157" s="68"/>
      <c r="K157" s="68"/>
      <c r="L157" s="55"/>
      <c r="M157" s="69"/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8"/>
      <c r="G158" s="68"/>
      <c r="H158" s="68"/>
      <c r="I158" s="69"/>
      <c r="J158" s="68"/>
      <c r="K158" s="68"/>
      <c r="L158" s="55"/>
      <c r="M158" s="69"/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8"/>
      <c r="G159" s="68"/>
      <c r="H159" s="68"/>
      <c r="I159" s="69"/>
      <c r="J159" s="68"/>
      <c r="K159" s="68"/>
      <c r="L159" s="55"/>
      <c r="M159" s="69"/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8"/>
      <c r="G160" s="68"/>
      <c r="H160" s="68"/>
      <c r="I160" s="69"/>
      <c r="J160" s="68"/>
      <c r="K160" s="68"/>
      <c r="L160" s="55"/>
      <c r="M160" s="69"/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8"/>
      <c r="G161" s="68"/>
      <c r="H161" s="68"/>
      <c r="I161" s="69"/>
      <c r="J161" s="68"/>
      <c r="K161" s="68"/>
      <c r="L161" s="55"/>
      <c r="M161" s="69"/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8"/>
      <c r="G162" s="68"/>
      <c r="H162" s="68"/>
      <c r="I162" s="69"/>
      <c r="J162" s="68"/>
      <c r="K162" s="68"/>
      <c r="L162" s="55"/>
      <c r="M162" s="69"/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8"/>
      <c r="G163" s="68"/>
      <c r="H163" s="68"/>
      <c r="I163" s="69"/>
      <c r="J163" s="68"/>
      <c r="K163" s="68"/>
      <c r="L163" s="55"/>
      <c r="M163" s="69"/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8"/>
      <c r="G164" s="68"/>
      <c r="H164" s="68"/>
      <c r="I164" s="69"/>
      <c r="J164" s="68"/>
      <c r="K164" s="68"/>
      <c r="L164" s="55"/>
      <c r="M164" s="69"/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8"/>
      <c r="G165" s="68"/>
      <c r="H165" s="68"/>
      <c r="I165" s="69"/>
      <c r="J165" s="68"/>
      <c r="K165" s="68"/>
      <c r="L165" s="55"/>
      <c r="M165" s="69"/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8"/>
      <c r="G166" s="68"/>
      <c r="H166" s="68"/>
      <c r="I166" s="69"/>
      <c r="J166" s="68"/>
      <c r="K166" s="68"/>
      <c r="L166" s="55"/>
      <c r="M166" s="69"/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8"/>
      <c r="G167" s="68"/>
      <c r="H167" s="68"/>
      <c r="I167" s="69"/>
      <c r="J167" s="68"/>
      <c r="K167" s="68"/>
      <c r="L167" s="55"/>
      <c r="M167" s="69"/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8"/>
      <c r="G168" s="68"/>
      <c r="H168" s="68"/>
      <c r="I168" s="69"/>
      <c r="J168" s="68"/>
      <c r="K168" s="68"/>
      <c r="L168" s="55"/>
      <c r="M168" s="69"/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8"/>
      <c r="G169" s="68"/>
      <c r="H169" s="68"/>
      <c r="I169" s="69"/>
      <c r="J169" s="68"/>
      <c r="K169" s="68"/>
      <c r="L169" s="55"/>
      <c r="M169" s="69"/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8"/>
      <c r="G170" s="68"/>
      <c r="H170" s="68"/>
      <c r="I170" s="69"/>
      <c r="J170" s="68"/>
      <c r="K170" s="68"/>
      <c r="L170" s="55"/>
      <c r="M170" s="69"/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8"/>
      <c r="G171" s="68"/>
      <c r="H171" s="68"/>
      <c r="I171" s="69"/>
      <c r="J171" s="68"/>
      <c r="K171" s="68"/>
      <c r="L171" s="55"/>
      <c r="M171" s="69"/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8"/>
      <c r="G172" s="68"/>
      <c r="H172" s="68"/>
      <c r="I172" s="69"/>
      <c r="J172" s="68"/>
      <c r="K172" s="68"/>
      <c r="L172" s="55"/>
      <c r="M172" s="69"/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8"/>
      <c r="G173" s="68"/>
      <c r="H173" s="68"/>
      <c r="I173" s="69"/>
      <c r="J173" s="68"/>
      <c r="K173" s="68"/>
      <c r="L173" s="55"/>
      <c r="M173" s="69"/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8"/>
      <c r="G174" s="68"/>
      <c r="H174" s="68"/>
      <c r="I174" s="69"/>
      <c r="J174" s="68"/>
      <c r="K174" s="68"/>
      <c r="L174" s="55"/>
      <c r="M174" s="69"/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8"/>
      <c r="G175" s="68"/>
      <c r="H175" s="68"/>
      <c r="I175" s="69"/>
      <c r="J175" s="68"/>
      <c r="K175" s="68"/>
      <c r="L175" s="55"/>
      <c r="M175" s="69"/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8"/>
      <c r="G176" s="68"/>
      <c r="H176" s="68"/>
      <c r="I176" s="69"/>
      <c r="J176" s="68"/>
      <c r="K176" s="68"/>
      <c r="L176" s="55"/>
      <c r="M176" s="69"/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8"/>
      <c r="G177" s="68"/>
      <c r="H177" s="68"/>
      <c r="I177" s="69"/>
      <c r="J177" s="68"/>
      <c r="K177" s="68"/>
      <c r="L177" s="55"/>
      <c r="M177" s="69"/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8"/>
      <c r="G178" s="68"/>
      <c r="H178" s="68"/>
      <c r="I178" s="69"/>
      <c r="J178" s="68"/>
      <c r="K178" s="68"/>
      <c r="L178" s="55"/>
      <c r="M178" s="69"/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8"/>
      <c r="G179" s="68"/>
      <c r="H179" s="68"/>
      <c r="I179" s="69"/>
      <c r="J179" s="68"/>
      <c r="K179" s="68"/>
      <c r="L179" s="55"/>
      <c r="M179" s="69"/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8"/>
      <c r="G180" s="68"/>
      <c r="H180" s="68"/>
      <c r="I180" s="69"/>
      <c r="J180" s="68"/>
      <c r="K180" s="68"/>
      <c r="L180" s="55"/>
      <c r="M180" s="69"/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8"/>
      <c r="G181" s="68"/>
      <c r="H181" s="68"/>
      <c r="I181" s="69"/>
      <c r="J181" s="68"/>
      <c r="K181" s="68"/>
      <c r="L181" s="55"/>
      <c r="M181" s="69"/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8"/>
      <c r="G182" s="68"/>
      <c r="H182" s="68"/>
      <c r="I182" s="69"/>
      <c r="J182" s="68"/>
      <c r="K182" s="68"/>
      <c r="L182" s="55"/>
      <c r="M182" s="69"/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8"/>
      <c r="G183" s="68"/>
      <c r="H183" s="68"/>
      <c r="I183" s="69"/>
      <c r="J183" s="68"/>
      <c r="K183" s="68"/>
      <c r="L183" s="55"/>
      <c r="M183" s="69"/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8"/>
      <c r="G184" s="68"/>
      <c r="H184" s="68"/>
      <c r="I184" s="69"/>
      <c r="J184" s="68"/>
      <c r="K184" s="68"/>
      <c r="L184" s="55"/>
      <c r="M184" s="69"/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8"/>
      <c r="G185" s="68"/>
      <c r="H185" s="68"/>
      <c r="I185" s="69"/>
      <c r="J185" s="68"/>
      <c r="K185" s="68"/>
      <c r="L185" s="55"/>
      <c r="M185" s="69"/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8"/>
      <c r="G186" s="68"/>
      <c r="H186" s="68"/>
      <c r="I186" s="69"/>
      <c r="J186" s="68"/>
      <c r="K186" s="68"/>
      <c r="L186" s="55"/>
      <c r="M186" s="69"/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8"/>
      <c r="G187" s="68"/>
      <c r="H187" s="68"/>
      <c r="I187" s="69"/>
      <c r="J187" s="68"/>
      <c r="K187" s="68"/>
      <c r="L187" s="55"/>
      <c r="M187" s="69"/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8"/>
      <c r="G188" s="68"/>
      <c r="H188" s="68"/>
      <c r="I188" s="69"/>
      <c r="J188" s="68"/>
      <c r="K188" s="68"/>
      <c r="L188" s="55"/>
      <c r="M188" s="69"/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8"/>
      <c r="G189" s="68"/>
      <c r="H189" s="68"/>
      <c r="I189" s="69"/>
      <c r="J189" s="68"/>
      <c r="K189" s="68"/>
      <c r="L189" s="55"/>
      <c r="M189" s="69"/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8"/>
      <c r="G190" s="68"/>
      <c r="H190" s="68"/>
      <c r="I190" s="69"/>
      <c r="J190" s="68"/>
      <c r="K190" s="68"/>
      <c r="L190" s="55"/>
      <c r="M190" s="69"/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8"/>
      <c r="G191" s="68"/>
      <c r="H191" s="68"/>
      <c r="I191" s="69"/>
      <c r="J191" s="68"/>
      <c r="K191" s="68"/>
      <c r="L191" s="55"/>
      <c r="M191" s="69"/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8"/>
      <c r="G192" s="68"/>
      <c r="H192" s="68"/>
      <c r="I192" s="69"/>
      <c r="J192" s="68"/>
      <c r="K192" s="68"/>
      <c r="L192" s="55"/>
      <c r="M192" s="69"/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8"/>
      <c r="G193" s="68"/>
      <c r="H193" s="68"/>
      <c r="I193" s="69"/>
      <c r="J193" s="68"/>
      <c r="K193" s="68"/>
      <c r="L193" s="55"/>
      <c r="M193" s="69"/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8"/>
      <c r="G194" s="68"/>
      <c r="H194" s="68"/>
      <c r="I194" s="69"/>
      <c r="J194" s="68"/>
      <c r="K194" s="68"/>
      <c r="L194" s="55"/>
      <c r="M194" s="69"/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8"/>
      <c r="G195" s="68"/>
      <c r="H195" s="68"/>
      <c r="I195" s="69"/>
      <c r="J195" s="68"/>
      <c r="K195" s="68"/>
      <c r="L195" s="55"/>
      <c r="M195" s="69"/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8"/>
      <c r="G196" s="68"/>
      <c r="H196" s="68"/>
      <c r="I196" s="69"/>
      <c r="J196" s="68"/>
      <c r="K196" s="68"/>
      <c r="L196" s="55"/>
      <c r="M196" s="69"/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8"/>
      <c r="G197" s="68"/>
      <c r="H197" s="68"/>
      <c r="I197" s="69"/>
      <c r="J197" s="68"/>
      <c r="K197" s="68"/>
      <c r="L197" s="55"/>
      <c r="M197" s="69"/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8"/>
      <c r="G198" s="68"/>
      <c r="H198" s="68"/>
      <c r="I198" s="69"/>
      <c r="J198" s="68"/>
      <c r="K198" s="68"/>
      <c r="L198" s="55"/>
      <c r="M198" s="69"/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8"/>
      <c r="G199" s="68"/>
      <c r="H199" s="68"/>
      <c r="I199" s="69"/>
      <c r="J199" s="68"/>
      <c r="K199" s="68"/>
      <c r="L199" s="55"/>
      <c r="M199" s="69"/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8"/>
      <c r="G200" s="68"/>
      <c r="H200" s="68"/>
      <c r="I200" s="69"/>
      <c r="J200" s="68"/>
      <c r="K200" s="68"/>
      <c r="L200" s="55"/>
      <c r="M200" s="69"/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8"/>
      <c r="G201" s="68"/>
      <c r="H201" s="68"/>
      <c r="I201" s="69"/>
      <c r="J201" s="68"/>
      <c r="K201" s="68"/>
      <c r="L201" s="55"/>
      <c r="M201" s="69"/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8"/>
      <c r="G202" s="68"/>
      <c r="H202" s="68"/>
      <c r="I202" s="69"/>
      <c r="J202" s="68"/>
      <c r="K202" s="68"/>
      <c r="L202" s="55"/>
      <c r="M202" s="69"/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8"/>
      <c r="G203" s="68"/>
      <c r="H203" s="68"/>
      <c r="I203" s="69"/>
      <c r="J203" s="68"/>
      <c r="K203" s="68"/>
      <c r="L203" s="55"/>
      <c r="M203" s="69"/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8"/>
      <c r="G204" s="68"/>
      <c r="H204" s="68"/>
      <c r="I204" s="69"/>
      <c r="J204" s="68"/>
      <c r="K204" s="68"/>
      <c r="L204" s="55"/>
      <c r="M204" s="69"/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8"/>
      <c r="G205" s="68"/>
      <c r="H205" s="68"/>
      <c r="I205" s="69"/>
      <c r="J205" s="68"/>
      <c r="K205" s="68"/>
      <c r="L205" s="55"/>
      <c r="M205" s="69"/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8"/>
      <c r="G206" s="68"/>
      <c r="H206" s="68"/>
      <c r="I206" s="69"/>
      <c r="J206" s="68"/>
      <c r="K206" s="68"/>
      <c r="L206" s="55"/>
      <c r="M206" s="69"/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8"/>
      <c r="G207" s="68"/>
      <c r="H207" s="68"/>
      <c r="I207" s="69"/>
      <c r="J207" s="68"/>
      <c r="K207" s="68"/>
      <c r="L207" s="55"/>
      <c r="M207" s="69"/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8"/>
      <c r="G208" s="68"/>
      <c r="H208" s="68"/>
      <c r="I208" s="69"/>
      <c r="J208" s="68"/>
      <c r="K208" s="68"/>
      <c r="L208" s="55"/>
      <c r="M208" s="69"/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8"/>
      <c r="G209" s="68"/>
      <c r="H209" s="68"/>
      <c r="I209" s="69"/>
      <c r="J209" s="68"/>
      <c r="K209" s="68"/>
      <c r="L209" s="55"/>
      <c r="M209" s="69"/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8"/>
      <c r="G210" s="68"/>
      <c r="H210" s="68"/>
      <c r="I210" s="69"/>
      <c r="J210" s="68"/>
      <c r="K210" s="68"/>
      <c r="L210" s="55"/>
      <c r="M210" s="69"/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8"/>
      <c r="G211" s="68"/>
      <c r="H211" s="68"/>
      <c r="I211" s="69"/>
      <c r="J211" s="68"/>
      <c r="K211" s="68"/>
      <c r="L211" s="55"/>
      <c r="M211" s="69"/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8"/>
      <c r="G212" s="68"/>
      <c r="H212" s="68"/>
      <c r="I212" s="69"/>
      <c r="J212" s="68"/>
      <c r="K212" s="68"/>
      <c r="L212" s="55"/>
      <c r="M212" s="69"/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8"/>
      <c r="G213" s="68"/>
      <c r="H213" s="68"/>
      <c r="I213" s="69"/>
      <c r="J213" s="68"/>
      <c r="K213" s="68"/>
      <c r="L213" s="55"/>
      <c r="M213" s="69"/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8"/>
      <c r="G214" s="68"/>
      <c r="H214" s="68"/>
      <c r="I214" s="69"/>
      <c r="J214" s="68"/>
      <c r="K214" s="68"/>
      <c r="L214" s="55"/>
      <c r="M214" s="69"/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8"/>
      <c r="G215" s="68"/>
      <c r="H215" s="68"/>
      <c r="I215" s="69"/>
      <c r="J215" s="68"/>
      <c r="K215" s="68"/>
      <c r="L215" s="55"/>
      <c r="M215" s="69"/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8"/>
      <c r="G216" s="68"/>
      <c r="H216" s="68"/>
      <c r="I216" s="69"/>
      <c r="J216" s="68"/>
      <c r="K216" s="68"/>
      <c r="L216" s="55"/>
      <c r="M216" s="69"/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8"/>
      <c r="G217" s="68"/>
      <c r="H217" s="68"/>
      <c r="I217" s="69"/>
      <c r="J217" s="68"/>
      <c r="K217" s="68"/>
      <c r="L217" s="55"/>
      <c r="M217" s="69"/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8"/>
      <c r="G218" s="68"/>
      <c r="H218" s="68"/>
      <c r="I218" s="69"/>
      <c r="J218" s="68"/>
      <c r="K218" s="68"/>
      <c r="L218" s="55"/>
      <c r="M218" s="69"/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8"/>
      <c r="G219" s="68"/>
      <c r="H219" s="68"/>
      <c r="I219" s="69"/>
      <c r="J219" s="68"/>
      <c r="K219" s="68"/>
      <c r="L219" s="55"/>
      <c r="M219" s="69"/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8"/>
      <c r="G220" s="68"/>
      <c r="H220" s="68"/>
      <c r="I220" s="69"/>
      <c r="J220" s="68"/>
      <c r="K220" s="68"/>
      <c r="L220" s="55"/>
      <c r="M220" s="69"/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8"/>
      <c r="G221" s="68"/>
      <c r="H221" s="68"/>
      <c r="I221" s="69"/>
      <c r="J221" s="68"/>
      <c r="K221" s="68"/>
      <c r="L221" s="68"/>
      <c r="M221" s="69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8"/>
      <c r="G222" s="68"/>
      <c r="H222" s="68"/>
      <c r="I222" s="69"/>
      <c r="J222" s="68"/>
      <c r="K222" s="68"/>
      <c r="L222" s="68"/>
      <c r="M222" s="69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8"/>
      <c r="G223" s="68"/>
      <c r="H223" s="68"/>
      <c r="I223" s="69"/>
      <c r="J223" s="68"/>
      <c r="K223" s="68"/>
      <c r="L223" s="68"/>
      <c r="M223" s="69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8"/>
      <c r="G224" s="68"/>
      <c r="H224" s="68"/>
      <c r="I224" s="69"/>
      <c r="J224" s="68"/>
      <c r="K224" s="68"/>
      <c r="L224" s="68"/>
      <c r="M224" s="69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8"/>
      <c r="G225" s="68"/>
      <c r="H225" s="68"/>
      <c r="I225" s="69"/>
      <c r="J225" s="68"/>
      <c r="K225" s="68"/>
      <c r="L225" s="68"/>
      <c r="M225" s="69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8"/>
      <c r="G226" s="68"/>
      <c r="H226" s="68"/>
      <c r="I226" s="69"/>
      <c r="J226" s="68"/>
      <c r="K226" s="68"/>
      <c r="L226" s="68"/>
      <c r="M226" s="69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8"/>
      <c r="G227" s="68"/>
      <c r="H227" s="68"/>
      <c r="I227" s="69"/>
      <c r="J227" s="68"/>
      <c r="K227" s="68"/>
      <c r="L227" s="68"/>
      <c r="M227" s="69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8"/>
      <c r="G228" s="68"/>
      <c r="H228" s="68"/>
      <c r="I228" s="69"/>
      <c r="J228" s="68"/>
      <c r="K228" s="68"/>
      <c r="L228" s="68"/>
      <c r="M228" s="69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8"/>
      <c r="G229" s="68"/>
      <c r="H229" s="68"/>
      <c r="I229" s="69"/>
      <c r="J229" s="68"/>
      <c r="K229" s="68"/>
      <c r="L229" s="68"/>
      <c r="M229" s="69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8"/>
      <c r="G230" s="68"/>
      <c r="H230" s="68"/>
      <c r="I230" s="69"/>
      <c r="J230" s="68"/>
      <c r="K230" s="68"/>
      <c r="L230" s="68"/>
      <c r="M230" s="69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8"/>
      <c r="G231" s="68"/>
      <c r="H231" s="68"/>
      <c r="I231" s="69"/>
      <c r="J231" s="68"/>
      <c r="K231" s="68"/>
      <c r="L231" s="68"/>
      <c r="M231" s="69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8"/>
      <c r="G232" s="68"/>
      <c r="H232" s="68"/>
      <c r="I232" s="69"/>
      <c r="J232" s="68"/>
      <c r="K232" s="68"/>
      <c r="L232" s="68"/>
      <c r="M232" s="69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8"/>
      <c r="G233" s="68"/>
      <c r="H233" s="68"/>
      <c r="I233" s="69"/>
      <c r="J233" s="68"/>
      <c r="K233" s="68"/>
      <c r="L233" s="68"/>
      <c r="M233" s="69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8"/>
      <c r="G234" s="68"/>
      <c r="H234" s="68"/>
      <c r="I234" s="69"/>
      <c r="J234" s="68"/>
      <c r="K234" s="68"/>
      <c r="L234" s="68"/>
      <c r="M234" s="69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8"/>
      <c r="G235" s="68"/>
      <c r="H235" s="68"/>
      <c r="I235" s="69"/>
      <c r="J235" s="68"/>
      <c r="K235" s="68"/>
      <c r="L235" s="68"/>
      <c r="M235" s="69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8"/>
      <c r="G236" s="68"/>
      <c r="H236" s="68"/>
      <c r="I236" s="69"/>
      <c r="J236" s="68"/>
      <c r="K236" s="68"/>
      <c r="L236" s="68"/>
      <c r="M236" s="69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8"/>
      <c r="G237" s="68"/>
      <c r="H237" s="68"/>
      <c r="I237" s="69"/>
      <c r="J237" s="68"/>
      <c r="K237" s="68"/>
      <c r="L237" s="68"/>
      <c r="M237" s="69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8"/>
      <c r="G238" s="68"/>
      <c r="H238" s="68"/>
      <c r="I238" s="69"/>
      <c r="J238" s="68"/>
      <c r="K238" s="68"/>
      <c r="L238" s="68"/>
      <c r="M238" s="69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8"/>
      <c r="G239" s="68"/>
      <c r="H239" s="68"/>
      <c r="I239" s="69"/>
      <c r="J239" s="68"/>
      <c r="K239" s="68"/>
      <c r="L239" s="68"/>
      <c r="M239" s="69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8"/>
      <c r="G240" s="68"/>
      <c r="H240" s="68"/>
      <c r="I240" s="69"/>
      <c r="J240" s="68"/>
      <c r="K240" s="68"/>
      <c r="L240" s="68"/>
      <c r="M240" s="69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8"/>
      <c r="G241" s="68"/>
      <c r="H241" s="68"/>
      <c r="I241" s="69"/>
      <c r="J241" s="68"/>
      <c r="K241" s="68"/>
      <c r="L241" s="68"/>
      <c r="M241" s="69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8"/>
      <c r="G242" s="68"/>
      <c r="H242" s="68"/>
      <c r="I242" s="69"/>
      <c r="J242" s="68"/>
      <c r="K242" s="68"/>
      <c r="L242" s="68"/>
      <c r="M242" s="69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8"/>
      <c r="G243" s="68"/>
      <c r="H243" s="68"/>
      <c r="I243" s="69"/>
      <c r="J243" s="68"/>
      <c r="K243" s="68"/>
      <c r="L243" s="68"/>
      <c r="M243" s="69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8"/>
      <c r="G244" s="68"/>
      <c r="H244" s="68"/>
      <c r="I244" s="69"/>
      <c r="J244" s="68"/>
      <c r="K244" s="68"/>
      <c r="L244" s="68"/>
      <c r="M244" s="69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8"/>
      <c r="G245" s="68"/>
      <c r="H245" s="68"/>
      <c r="I245" s="69"/>
      <c r="J245" s="68"/>
      <c r="K245" s="68"/>
      <c r="L245" s="68"/>
      <c r="M245" s="69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8"/>
      <c r="G246" s="68"/>
      <c r="H246" s="68"/>
      <c r="I246" s="69"/>
      <c r="J246" s="68"/>
      <c r="K246" s="68"/>
      <c r="L246" s="68"/>
      <c r="M246" s="69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8"/>
      <c r="G247" s="68"/>
      <c r="H247" s="68"/>
      <c r="I247" s="69"/>
      <c r="J247" s="68"/>
      <c r="K247" s="68"/>
      <c r="L247" s="68"/>
      <c r="M247" s="69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8"/>
      <c r="G248" s="68"/>
      <c r="H248" s="68"/>
      <c r="I248" s="69"/>
      <c r="J248" s="68"/>
      <c r="K248" s="68"/>
      <c r="L248" s="68"/>
      <c r="M248" s="69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8"/>
      <c r="G249" s="68"/>
      <c r="H249" s="68"/>
      <c r="I249" s="69"/>
      <c r="J249" s="68"/>
      <c r="K249" s="68"/>
      <c r="L249" s="68"/>
      <c r="M249" s="69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8"/>
      <c r="G250" s="68"/>
      <c r="H250" s="68"/>
      <c r="I250" s="69"/>
      <c r="J250" s="68"/>
      <c r="K250" s="68"/>
      <c r="L250" s="68"/>
      <c r="M250" s="69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8"/>
      <c r="G251" s="68"/>
      <c r="H251" s="68"/>
      <c r="I251" s="69"/>
      <c r="J251" s="68"/>
      <c r="K251" s="68"/>
      <c r="L251" s="68"/>
      <c r="M251" s="69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8"/>
      <c r="G252" s="68"/>
      <c r="H252" s="68"/>
      <c r="I252" s="69"/>
      <c r="J252" s="68"/>
      <c r="K252" s="68"/>
      <c r="L252" s="68"/>
      <c r="M252" s="69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8"/>
      <c r="G253" s="68"/>
      <c r="H253" s="68"/>
      <c r="I253" s="69"/>
      <c r="J253" s="68"/>
      <c r="K253" s="68"/>
      <c r="L253" s="68"/>
      <c r="M253" s="69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8"/>
      <c r="G254" s="68"/>
      <c r="H254" s="68"/>
      <c r="I254" s="69"/>
      <c r="J254" s="68"/>
      <c r="K254" s="68"/>
      <c r="L254" s="68"/>
      <c r="M254" s="69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8"/>
      <c r="G255" s="68"/>
      <c r="H255" s="68"/>
      <c r="I255" s="69"/>
      <c r="J255" s="68"/>
      <c r="K255" s="68"/>
      <c r="L255" s="68"/>
      <c r="M255" s="69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8"/>
      <c r="G256" s="68"/>
      <c r="H256" s="68"/>
      <c r="I256" s="69"/>
      <c r="J256" s="68"/>
      <c r="K256" s="68"/>
      <c r="L256" s="68"/>
      <c r="M256" s="69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8"/>
      <c r="G257" s="68"/>
      <c r="H257" s="68"/>
      <c r="I257" s="69"/>
      <c r="J257" s="68"/>
      <c r="K257" s="68"/>
      <c r="L257" s="68"/>
      <c r="M257" s="69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8"/>
      <c r="G258" s="68"/>
      <c r="H258" s="68"/>
      <c r="I258" s="69"/>
      <c r="J258" s="68"/>
      <c r="K258" s="68"/>
      <c r="L258" s="68"/>
      <c r="M258" s="69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8"/>
      <c r="G259" s="68"/>
      <c r="H259" s="68"/>
      <c r="I259" s="69"/>
      <c r="J259" s="68"/>
      <c r="K259" s="68"/>
      <c r="L259" s="68"/>
      <c r="M259" s="69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8"/>
      <c r="G260" s="68"/>
      <c r="H260" s="68"/>
      <c r="I260" s="69"/>
      <c r="J260" s="68"/>
      <c r="K260" s="68"/>
      <c r="L260" s="68"/>
      <c r="M260" s="69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8"/>
      <c r="G261" s="68"/>
      <c r="H261" s="68"/>
      <c r="I261" s="69"/>
      <c r="J261" s="68"/>
      <c r="K261" s="68"/>
      <c r="L261" s="68"/>
      <c r="M261" s="69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8"/>
      <c r="G262" s="68"/>
      <c r="H262" s="68"/>
      <c r="I262" s="69"/>
      <c r="J262" s="68"/>
      <c r="K262" s="68"/>
      <c r="L262" s="68"/>
      <c r="M262" s="69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8"/>
      <c r="G263" s="68"/>
      <c r="H263" s="68"/>
      <c r="I263" s="69"/>
      <c r="J263" s="68"/>
      <c r="K263" s="68"/>
      <c r="L263" s="68"/>
      <c r="M263" s="69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8"/>
      <c r="G264" s="68"/>
      <c r="H264" s="68"/>
      <c r="I264" s="69"/>
      <c r="J264" s="68"/>
      <c r="K264" s="68"/>
      <c r="L264" s="68"/>
      <c r="M264" s="69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8"/>
      <c r="G265" s="68"/>
      <c r="H265" s="68"/>
      <c r="I265" s="69"/>
      <c r="J265" s="68"/>
      <c r="K265" s="68"/>
      <c r="L265" s="68"/>
      <c r="M265" s="69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8"/>
      <c r="G266" s="68"/>
      <c r="H266" s="68"/>
      <c r="I266" s="69"/>
      <c r="J266" s="68"/>
      <c r="K266" s="68"/>
      <c r="L266" s="68"/>
      <c r="M266" s="69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8"/>
      <c r="G267" s="68"/>
      <c r="H267" s="68"/>
      <c r="I267" s="69"/>
      <c r="J267" s="68"/>
      <c r="K267" s="68"/>
      <c r="L267" s="68"/>
      <c r="M267" s="69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8"/>
      <c r="G268" s="68"/>
      <c r="H268" s="68"/>
      <c r="I268" s="69"/>
      <c r="J268" s="68"/>
      <c r="K268" s="68"/>
      <c r="L268" s="68"/>
      <c r="M268" s="69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8"/>
      <c r="G269" s="68"/>
      <c r="H269" s="68"/>
      <c r="I269" s="69"/>
      <c r="J269" s="68"/>
      <c r="K269" s="68"/>
      <c r="L269" s="68"/>
      <c r="M269" s="69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8"/>
      <c r="G270" s="68"/>
      <c r="H270" s="68"/>
      <c r="I270" s="69"/>
      <c r="J270" s="68"/>
      <c r="K270" s="68"/>
      <c r="L270" s="68"/>
      <c r="M270" s="69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8"/>
      <c r="G271" s="68"/>
      <c r="H271" s="68"/>
      <c r="I271" s="69"/>
      <c r="J271" s="68"/>
      <c r="K271" s="68"/>
      <c r="L271" s="68"/>
      <c r="M271" s="69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8"/>
      <c r="G272" s="68"/>
      <c r="H272" s="68"/>
      <c r="I272" s="69"/>
      <c r="J272" s="68"/>
      <c r="K272" s="68"/>
      <c r="L272" s="68"/>
      <c r="M272" s="69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8"/>
      <c r="G273" s="68"/>
      <c r="H273" s="68"/>
      <c r="I273" s="69"/>
      <c r="J273" s="68"/>
      <c r="K273" s="68"/>
      <c r="L273" s="68"/>
      <c r="M273" s="69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8"/>
      <c r="G274" s="68"/>
      <c r="H274" s="68"/>
      <c r="I274" s="69"/>
      <c r="J274" s="68"/>
      <c r="K274" s="68"/>
      <c r="L274" s="68"/>
      <c r="M274" s="69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8"/>
      <c r="G275" s="68"/>
      <c r="H275" s="68"/>
      <c r="I275" s="69"/>
      <c r="J275" s="68"/>
      <c r="K275" s="68"/>
      <c r="L275" s="68"/>
      <c r="M275" s="69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8"/>
      <c r="G276" s="68"/>
      <c r="H276" s="68"/>
      <c r="I276" s="69"/>
      <c r="J276" s="68"/>
      <c r="K276" s="68"/>
      <c r="L276" s="68"/>
      <c r="M276" s="69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8"/>
      <c r="G277" s="68"/>
      <c r="H277" s="68"/>
      <c r="I277" s="69"/>
      <c r="J277" s="68"/>
      <c r="K277" s="68"/>
      <c r="L277" s="68"/>
      <c r="M277" s="69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8"/>
      <c r="G278" s="68"/>
      <c r="H278" s="68"/>
      <c r="I278" s="69"/>
      <c r="J278" s="68"/>
      <c r="K278" s="68"/>
      <c r="L278" s="68"/>
      <c r="M278" s="69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8"/>
      <c r="G279" s="68"/>
      <c r="H279" s="68"/>
      <c r="I279" s="69"/>
      <c r="J279" s="68"/>
      <c r="K279" s="68"/>
      <c r="L279" s="68"/>
      <c r="M279" s="69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8"/>
      <c r="G280" s="68"/>
      <c r="H280" s="68"/>
      <c r="I280" s="69"/>
      <c r="J280" s="68"/>
      <c r="K280" s="68"/>
      <c r="L280" s="68"/>
      <c r="M280" s="69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8"/>
      <c r="G281" s="68"/>
      <c r="H281" s="68"/>
      <c r="I281" s="69"/>
      <c r="J281" s="68"/>
      <c r="K281" s="68"/>
      <c r="L281" s="68"/>
      <c r="M281" s="69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8"/>
      <c r="G282" s="68"/>
      <c r="H282" s="68"/>
      <c r="I282" s="69"/>
      <c r="J282" s="68"/>
      <c r="K282" s="68"/>
      <c r="L282" s="68"/>
      <c r="M282" s="69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8"/>
      <c r="G283" s="68"/>
      <c r="H283" s="68"/>
      <c r="I283" s="69"/>
      <c r="J283" s="68"/>
      <c r="K283" s="68"/>
      <c r="L283" s="68"/>
      <c r="M283" s="69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8"/>
      <c r="G284" s="68"/>
      <c r="H284" s="68"/>
      <c r="I284" s="69"/>
      <c r="J284" s="68"/>
      <c r="K284" s="68"/>
      <c r="L284" s="68"/>
      <c r="M284" s="69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8"/>
      <c r="G285" s="68"/>
      <c r="H285" s="68"/>
      <c r="I285" s="69"/>
      <c r="J285" s="68"/>
      <c r="K285" s="68"/>
      <c r="L285" s="68"/>
      <c r="M285" s="69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8"/>
      <c r="G286" s="68"/>
      <c r="H286" s="68"/>
      <c r="I286" s="69"/>
      <c r="J286" s="68"/>
      <c r="K286" s="68"/>
      <c r="L286" s="68"/>
      <c r="M286" s="69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8"/>
      <c r="G287" s="68"/>
      <c r="H287" s="68"/>
      <c r="I287" s="69"/>
      <c r="J287" s="68"/>
      <c r="K287" s="68"/>
      <c r="L287" s="68"/>
      <c r="M287" s="69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8"/>
      <c r="G288" s="68"/>
      <c r="H288" s="68"/>
      <c r="I288" s="69"/>
      <c r="J288" s="68"/>
      <c r="K288" s="68"/>
      <c r="L288" s="68"/>
      <c r="M288" s="69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8"/>
      <c r="G289" s="68"/>
      <c r="H289" s="68"/>
      <c r="I289" s="69"/>
      <c r="J289" s="68"/>
      <c r="K289" s="68"/>
      <c r="L289" s="68"/>
      <c r="M289" s="69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8"/>
      <c r="G290" s="68"/>
      <c r="H290" s="68"/>
      <c r="I290" s="69"/>
      <c r="J290" s="68"/>
      <c r="K290" s="68"/>
      <c r="L290" s="68"/>
      <c r="M290" s="69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8"/>
      <c r="G291" s="68"/>
      <c r="H291" s="68"/>
      <c r="I291" s="69"/>
      <c r="J291" s="68"/>
      <c r="K291" s="68"/>
      <c r="L291" s="68"/>
      <c r="M291" s="69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8"/>
      <c r="G292" s="68"/>
      <c r="H292" s="68"/>
      <c r="I292" s="69"/>
      <c r="J292" s="68"/>
      <c r="K292" s="68"/>
      <c r="L292" s="68"/>
      <c r="M292" s="69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8"/>
      <c r="G293" s="68"/>
      <c r="H293" s="68"/>
      <c r="I293" s="69"/>
      <c r="J293" s="68"/>
      <c r="K293" s="68"/>
      <c r="L293" s="68"/>
      <c r="M293" s="69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8"/>
      <c r="G294" s="68"/>
      <c r="H294" s="68"/>
      <c r="I294" s="69"/>
      <c r="J294" s="68"/>
      <c r="K294" s="68"/>
      <c r="L294" s="68"/>
      <c r="M294" s="69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8"/>
      <c r="G295" s="68"/>
      <c r="H295" s="68"/>
      <c r="I295" s="69"/>
      <c r="J295" s="68"/>
      <c r="K295" s="68"/>
      <c r="L295" s="68"/>
      <c r="M295" s="69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8"/>
      <c r="G296" s="68"/>
      <c r="H296" s="68"/>
      <c r="I296" s="69"/>
      <c r="J296" s="68"/>
      <c r="K296" s="68"/>
      <c r="L296" s="68"/>
      <c r="M296" s="69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8"/>
      <c r="G297" s="68"/>
      <c r="H297" s="68"/>
      <c r="I297" s="69"/>
      <c r="J297" s="68"/>
      <c r="K297" s="68"/>
      <c r="L297" s="68"/>
      <c r="M297" s="69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8"/>
      <c r="G298" s="68"/>
      <c r="H298" s="68"/>
      <c r="I298" s="69"/>
      <c r="J298" s="68"/>
      <c r="K298" s="68"/>
      <c r="L298" s="68"/>
      <c r="M298" s="69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8"/>
      <c r="G299" s="68"/>
      <c r="H299" s="68"/>
      <c r="I299" s="69"/>
      <c r="J299" s="68"/>
      <c r="K299" s="68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1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8"/>
  <sheetViews>
    <sheetView showGridLines="0" zoomScale="75" zoomScaleNormal="75" zoomScalePageLayoutView="0" workbookViewId="0" topLeftCell="A109">
      <selection activeCell="F141" sqref="F141"/>
    </sheetView>
  </sheetViews>
  <sheetFormatPr defaultColWidth="8.8515625" defaultRowHeight="12.75"/>
  <cols>
    <col min="1" max="2" width="7.7109375" style="1" customWidth="1"/>
    <col min="3" max="3" width="10.421875" style="1" customWidth="1"/>
    <col min="4" max="4" width="8.28125" style="2" customWidth="1"/>
    <col min="5" max="5" width="21.851562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.75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COUNTA(B22:B491)</f>
        <v>98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120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74</v>
      </c>
      <c r="C22" s="43" t="s">
        <v>296</v>
      </c>
      <c r="D22" s="44" t="s">
        <v>297</v>
      </c>
      <c r="E22" s="44"/>
      <c r="F22" s="43">
        <v>1975</v>
      </c>
      <c r="G22" s="43" t="s">
        <v>298</v>
      </c>
      <c r="H22" s="43" t="s">
        <v>299</v>
      </c>
      <c r="I22" s="44" t="s">
        <v>300</v>
      </c>
      <c r="J22" s="43" t="s">
        <v>301</v>
      </c>
      <c r="K22" s="45">
        <v>0.09824074074074074</v>
      </c>
      <c r="L22" s="46"/>
      <c r="M22" s="75"/>
      <c r="AL22" s="49"/>
      <c r="AM22" s="50"/>
      <c r="AN22" s="50"/>
      <c r="AO22" s="50"/>
    </row>
    <row r="23" spans="1:41" s="48" customFormat="1" ht="15">
      <c r="A23" s="51">
        <v>2</v>
      </c>
      <c r="B23" s="52">
        <v>63</v>
      </c>
      <c r="C23" s="52" t="s">
        <v>302</v>
      </c>
      <c r="D23" s="53" t="s">
        <v>303</v>
      </c>
      <c r="E23" s="53"/>
      <c r="F23" s="52">
        <v>1981</v>
      </c>
      <c r="G23" s="52" t="s">
        <v>304</v>
      </c>
      <c r="H23" s="52" t="s">
        <v>305</v>
      </c>
      <c r="I23" s="53" t="s">
        <v>306</v>
      </c>
      <c r="J23" s="52" t="s">
        <v>301</v>
      </c>
      <c r="K23" s="54">
        <v>0.09913194444444444</v>
      </c>
      <c r="L23" s="55">
        <f aca="true" t="shared" si="0" ref="L23:L54">IF(A23&lt;&gt;0,(K23-$K$22),"")</f>
        <v>0.0008912037037036996</v>
      </c>
      <c r="M23" s="73"/>
      <c r="AL23" s="49"/>
      <c r="AM23" s="50"/>
      <c r="AN23" s="50"/>
      <c r="AO23" s="50"/>
    </row>
    <row r="24" spans="1:41" s="48" customFormat="1" ht="15">
      <c r="A24" s="51">
        <v>3</v>
      </c>
      <c r="B24" s="52">
        <v>83</v>
      </c>
      <c r="C24" s="52" t="s">
        <v>307</v>
      </c>
      <c r="D24" s="53" t="s">
        <v>308</v>
      </c>
      <c r="E24" s="53"/>
      <c r="F24" s="52">
        <v>1969</v>
      </c>
      <c r="G24" s="52" t="s">
        <v>298</v>
      </c>
      <c r="H24" s="52" t="s">
        <v>309</v>
      </c>
      <c r="I24" s="53" t="s">
        <v>310</v>
      </c>
      <c r="J24" s="52" t="s">
        <v>301</v>
      </c>
      <c r="K24" s="54">
        <v>0.10126157407407406</v>
      </c>
      <c r="L24" s="55">
        <f t="shared" si="0"/>
        <v>0.00302083333333332</v>
      </c>
      <c r="M24" s="73"/>
      <c r="AL24" s="49"/>
      <c r="AM24" s="50"/>
      <c r="AN24" s="50"/>
      <c r="AO24" s="50"/>
    </row>
    <row r="25" spans="1:41" s="48" customFormat="1" ht="15">
      <c r="A25" s="51">
        <v>4</v>
      </c>
      <c r="B25" s="52">
        <v>153</v>
      </c>
      <c r="C25" s="52" t="s">
        <v>311</v>
      </c>
      <c r="D25" s="53" t="s">
        <v>312</v>
      </c>
      <c r="E25" s="53"/>
      <c r="F25" s="52">
        <v>1966</v>
      </c>
      <c r="G25" s="52" t="s">
        <v>298</v>
      </c>
      <c r="H25" s="52" t="s">
        <v>313</v>
      </c>
      <c r="I25" s="53" t="s">
        <v>314</v>
      </c>
      <c r="J25" s="52" t="s">
        <v>301</v>
      </c>
      <c r="K25" s="54">
        <v>0.10180555555555555</v>
      </c>
      <c r="L25" s="55">
        <f t="shared" si="0"/>
        <v>0.0035648148148148123</v>
      </c>
      <c r="M25" s="73"/>
      <c r="AL25" s="49"/>
      <c r="AM25" s="50"/>
      <c r="AN25" s="50"/>
      <c r="AO25" s="50"/>
    </row>
    <row r="26" spans="1:41" s="48" customFormat="1" ht="15">
      <c r="A26" s="51">
        <v>5</v>
      </c>
      <c r="B26" s="52">
        <v>154</v>
      </c>
      <c r="C26" s="52" t="s">
        <v>315</v>
      </c>
      <c r="D26" s="53" t="s">
        <v>316</v>
      </c>
      <c r="E26" s="53"/>
      <c r="F26" s="52">
        <v>1975</v>
      </c>
      <c r="G26" s="52" t="s">
        <v>298</v>
      </c>
      <c r="H26" s="52" t="s">
        <v>313</v>
      </c>
      <c r="I26" s="53" t="s">
        <v>314</v>
      </c>
      <c r="J26" s="52" t="s">
        <v>301</v>
      </c>
      <c r="K26" s="54">
        <v>0.10368055555555555</v>
      </c>
      <c r="L26" s="55">
        <f t="shared" si="0"/>
        <v>0.005439814814814814</v>
      </c>
      <c r="M26" s="73"/>
      <c r="AL26" s="49"/>
      <c r="AM26" s="50"/>
      <c r="AN26" s="50"/>
      <c r="AO26" s="50"/>
    </row>
    <row r="27" spans="1:41" s="48" customFormat="1" ht="15">
      <c r="A27" s="51">
        <v>6</v>
      </c>
      <c r="B27" s="52">
        <v>70</v>
      </c>
      <c r="C27" s="52" t="s">
        <v>317</v>
      </c>
      <c r="D27" s="53" t="s">
        <v>318</v>
      </c>
      <c r="E27" s="53"/>
      <c r="F27" s="52">
        <v>1980</v>
      </c>
      <c r="G27" s="52" t="s">
        <v>298</v>
      </c>
      <c r="H27" s="52" t="s">
        <v>299</v>
      </c>
      <c r="I27" s="53" t="s">
        <v>300</v>
      </c>
      <c r="J27" s="52" t="s">
        <v>301</v>
      </c>
      <c r="K27" s="54">
        <v>0.1040162037037037</v>
      </c>
      <c r="L27" s="55">
        <f t="shared" si="0"/>
        <v>0.0057754629629629545</v>
      </c>
      <c r="M27" s="73"/>
      <c r="AL27" s="49"/>
      <c r="AM27" s="50"/>
      <c r="AN27" s="50"/>
      <c r="AO27" s="50"/>
    </row>
    <row r="28" spans="1:41" s="48" customFormat="1" ht="15">
      <c r="A28" s="51">
        <v>7</v>
      </c>
      <c r="B28" s="52">
        <v>124</v>
      </c>
      <c r="C28" s="52" t="s">
        <v>319</v>
      </c>
      <c r="D28" s="53" t="s">
        <v>320</v>
      </c>
      <c r="E28" s="53"/>
      <c r="F28" s="52">
        <v>1982</v>
      </c>
      <c r="G28" s="52" t="s">
        <v>298</v>
      </c>
      <c r="H28" s="52" t="s">
        <v>321</v>
      </c>
      <c r="I28" s="53" t="s">
        <v>322</v>
      </c>
      <c r="J28" s="52" t="s">
        <v>301</v>
      </c>
      <c r="K28" s="54">
        <v>0.10454861111111112</v>
      </c>
      <c r="L28" s="55">
        <f t="shared" si="0"/>
        <v>0.00630787037037038</v>
      </c>
      <c r="M28" s="73"/>
      <c r="AL28" s="49"/>
      <c r="AM28" s="50"/>
      <c r="AN28" s="50"/>
      <c r="AO28" s="50"/>
    </row>
    <row r="29" spans="1:41" s="48" customFormat="1" ht="15">
      <c r="A29" s="51">
        <v>8</v>
      </c>
      <c r="B29" s="52">
        <v>116</v>
      </c>
      <c r="C29" s="52" t="s">
        <v>323</v>
      </c>
      <c r="D29" s="53" t="s">
        <v>324</v>
      </c>
      <c r="E29" s="53"/>
      <c r="F29" s="52">
        <v>1988</v>
      </c>
      <c r="G29" s="52" t="s">
        <v>298</v>
      </c>
      <c r="H29" s="52" t="s">
        <v>325</v>
      </c>
      <c r="I29" s="53" t="s">
        <v>326</v>
      </c>
      <c r="J29" s="52" t="s">
        <v>301</v>
      </c>
      <c r="K29" s="54">
        <v>0.10501157407407408</v>
      </c>
      <c r="L29" s="55">
        <f t="shared" si="0"/>
        <v>0.006770833333333337</v>
      </c>
      <c r="M29" s="73"/>
      <c r="AL29" s="49"/>
      <c r="AM29" s="50"/>
      <c r="AN29" s="50"/>
      <c r="AO29" s="50"/>
    </row>
    <row r="30" spans="1:41" s="48" customFormat="1" ht="15">
      <c r="A30" s="51">
        <v>9</v>
      </c>
      <c r="B30" s="52">
        <v>68</v>
      </c>
      <c r="C30" s="52" t="s">
        <v>327</v>
      </c>
      <c r="D30" s="53" t="s">
        <v>328</v>
      </c>
      <c r="E30" s="53"/>
      <c r="F30" s="52">
        <v>1975</v>
      </c>
      <c r="G30" s="52" t="s">
        <v>298</v>
      </c>
      <c r="H30" s="52" t="s">
        <v>299</v>
      </c>
      <c r="I30" s="53" t="s">
        <v>300</v>
      </c>
      <c r="J30" s="52" t="s">
        <v>301</v>
      </c>
      <c r="K30" s="54">
        <v>0.10546296296296297</v>
      </c>
      <c r="L30" s="55">
        <f t="shared" si="0"/>
        <v>0.007222222222222227</v>
      </c>
      <c r="M30" s="73"/>
      <c r="AL30" s="49"/>
      <c r="AM30" s="50"/>
      <c r="AN30" s="50"/>
      <c r="AO30" s="50"/>
    </row>
    <row r="31" spans="1:41" s="48" customFormat="1" ht="15">
      <c r="A31" s="51">
        <v>10</v>
      </c>
      <c r="B31" s="52">
        <v>148</v>
      </c>
      <c r="C31" s="52" t="s">
        <v>329</v>
      </c>
      <c r="D31" s="53" t="s">
        <v>330</v>
      </c>
      <c r="E31" s="53"/>
      <c r="F31" s="52">
        <v>1972</v>
      </c>
      <c r="G31" s="52"/>
      <c r="H31" s="52" t="s">
        <v>331</v>
      </c>
      <c r="I31" s="53" t="s">
        <v>332</v>
      </c>
      <c r="J31" s="52" t="s">
        <v>301</v>
      </c>
      <c r="K31" s="54">
        <v>0.10547453703703703</v>
      </c>
      <c r="L31" s="55">
        <f t="shared" si="0"/>
        <v>0.007233796296296294</v>
      </c>
      <c r="M31" s="73"/>
      <c r="AL31" s="49"/>
      <c r="AM31" s="50"/>
      <c r="AN31" s="50"/>
      <c r="AO31" s="50"/>
    </row>
    <row r="32" spans="1:41" s="48" customFormat="1" ht="15">
      <c r="A32" s="51">
        <v>11</v>
      </c>
      <c r="B32" s="52">
        <v>73</v>
      </c>
      <c r="C32" s="52" t="s">
        <v>333</v>
      </c>
      <c r="D32" s="53" t="s">
        <v>334</v>
      </c>
      <c r="E32" s="53"/>
      <c r="F32" s="52">
        <v>1978</v>
      </c>
      <c r="G32" s="52" t="s">
        <v>298</v>
      </c>
      <c r="H32" s="52" t="s">
        <v>299</v>
      </c>
      <c r="I32" s="53" t="s">
        <v>300</v>
      </c>
      <c r="J32" s="52" t="s">
        <v>301</v>
      </c>
      <c r="K32" s="54">
        <v>0.10638888888888888</v>
      </c>
      <c r="L32" s="55">
        <f t="shared" si="0"/>
        <v>0.00814814814814814</v>
      </c>
      <c r="M32" s="73"/>
      <c r="AL32" s="49"/>
      <c r="AM32" s="50"/>
      <c r="AN32" s="50"/>
      <c r="AO32" s="50"/>
    </row>
    <row r="33" spans="1:41" s="48" customFormat="1" ht="15">
      <c r="A33" s="51">
        <v>12</v>
      </c>
      <c r="B33" s="52">
        <v>91</v>
      </c>
      <c r="C33" s="52" t="s">
        <v>335</v>
      </c>
      <c r="D33" s="53" t="s">
        <v>336</v>
      </c>
      <c r="E33" s="53"/>
      <c r="F33" s="52">
        <v>1978</v>
      </c>
      <c r="G33" s="52" t="s">
        <v>337</v>
      </c>
      <c r="H33" s="52" t="s">
        <v>338</v>
      </c>
      <c r="I33" s="53" t="s">
        <v>339</v>
      </c>
      <c r="J33" s="52" t="s">
        <v>301</v>
      </c>
      <c r="K33" s="54">
        <v>0.10685185185185185</v>
      </c>
      <c r="L33" s="55">
        <f t="shared" si="0"/>
        <v>0.008611111111111111</v>
      </c>
      <c r="M33" s="73"/>
      <c r="AL33" s="49"/>
      <c r="AM33" s="50"/>
      <c r="AN33" s="50"/>
      <c r="AO33" s="50"/>
    </row>
    <row r="34" spans="1:41" s="48" customFormat="1" ht="15">
      <c r="A34" s="51">
        <v>13</v>
      </c>
      <c r="B34" s="52">
        <v>67</v>
      </c>
      <c r="C34" s="52" t="s">
        <v>340</v>
      </c>
      <c r="D34" s="53" t="s">
        <v>341</v>
      </c>
      <c r="E34" s="53"/>
      <c r="F34" s="52">
        <v>1970</v>
      </c>
      <c r="G34" s="52" t="s">
        <v>298</v>
      </c>
      <c r="H34" s="52" t="s">
        <v>342</v>
      </c>
      <c r="I34" s="53" t="s">
        <v>343</v>
      </c>
      <c r="J34" s="52" t="s">
        <v>301</v>
      </c>
      <c r="K34" s="54">
        <v>0.10696759259259259</v>
      </c>
      <c r="L34" s="55">
        <f t="shared" si="0"/>
        <v>0.008726851851851847</v>
      </c>
      <c r="M34" s="73"/>
      <c r="AL34" s="49"/>
      <c r="AM34" s="50"/>
      <c r="AN34" s="50"/>
      <c r="AO34" s="50"/>
    </row>
    <row r="35" spans="1:41" s="48" customFormat="1" ht="15">
      <c r="A35" s="51">
        <v>14</v>
      </c>
      <c r="B35" s="52">
        <v>72</v>
      </c>
      <c r="C35" s="52" t="s">
        <v>344</v>
      </c>
      <c r="D35" s="53" t="s">
        <v>345</v>
      </c>
      <c r="E35" s="53"/>
      <c r="F35" s="52">
        <v>1965</v>
      </c>
      <c r="G35" s="52" t="s">
        <v>298</v>
      </c>
      <c r="H35" s="52" t="s">
        <v>299</v>
      </c>
      <c r="I35" s="53" t="s">
        <v>300</v>
      </c>
      <c r="J35" s="52" t="s">
        <v>301</v>
      </c>
      <c r="K35" s="54">
        <v>0.10721064814814814</v>
      </c>
      <c r="L35" s="55">
        <f t="shared" si="0"/>
        <v>0.008969907407407399</v>
      </c>
      <c r="M35" s="73"/>
      <c r="AL35" s="49"/>
      <c r="AM35" s="50"/>
      <c r="AN35" s="50"/>
      <c r="AO35" s="50"/>
    </row>
    <row r="36" spans="1:41" s="48" customFormat="1" ht="15">
      <c r="A36" s="51">
        <v>15</v>
      </c>
      <c r="B36" s="52">
        <v>16</v>
      </c>
      <c r="C36" s="52" t="s">
        <v>346</v>
      </c>
      <c r="D36" s="53" t="s">
        <v>347</v>
      </c>
      <c r="E36" s="53"/>
      <c r="F36" s="52">
        <v>1983</v>
      </c>
      <c r="G36" s="52" t="s">
        <v>298</v>
      </c>
      <c r="H36" s="52" t="s">
        <v>348</v>
      </c>
      <c r="I36" s="53" t="s">
        <v>349</v>
      </c>
      <c r="J36" s="52" t="s">
        <v>301</v>
      </c>
      <c r="K36" s="54">
        <v>0.10893518518518519</v>
      </c>
      <c r="L36" s="55">
        <f t="shared" si="0"/>
        <v>0.01069444444444445</v>
      </c>
      <c r="M36" s="73"/>
      <c r="AL36" s="49"/>
      <c r="AM36" s="50"/>
      <c r="AN36" s="50"/>
      <c r="AO36" s="50"/>
    </row>
    <row r="37" spans="1:41" s="48" customFormat="1" ht="15">
      <c r="A37" s="51">
        <v>16</v>
      </c>
      <c r="B37" s="52">
        <v>64</v>
      </c>
      <c r="C37" s="52" t="s">
        <v>350</v>
      </c>
      <c r="D37" s="53" t="s">
        <v>351</v>
      </c>
      <c r="E37" s="53"/>
      <c r="F37" s="52">
        <v>1975</v>
      </c>
      <c r="G37" s="52" t="s">
        <v>304</v>
      </c>
      <c r="H37" s="52" t="s">
        <v>305</v>
      </c>
      <c r="I37" s="53" t="s">
        <v>306</v>
      </c>
      <c r="J37" s="52" t="s">
        <v>301</v>
      </c>
      <c r="K37" s="54">
        <v>0.1090625</v>
      </c>
      <c r="L37" s="55">
        <f t="shared" si="0"/>
        <v>0.010821759259259267</v>
      </c>
      <c r="M37" s="73"/>
      <c r="AL37" s="49"/>
      <c r="AM37" s="50"/>
      <c r="AN37" s="50"/>
      <c r="AO37" s="50"/>
    </row>
    <row r="38" spans="1:41" s="48" customFormat="1" ht="15">
      <c r="A38" s="51">
        <v>17</v>
      </c>
      <c r="B38" s="52">
        <v>139</v>
      </c>
      <c r="C38" s="52" t="s">
        <v>352</v>
      </c>
      <c r="D38" s="53" t="s">
        <v>353</v>
      </c>
      <c r="E38" s="53"/>
      <c r="F38" s="52">
        <v>1964</v>
      </c>
      <c r="G38" s="52" t="s">
        <v>298</v>
      </c>
      <c r="H38" s="52" t="s">
        <v>321</v>
      </c>
      <c r="I38" s="53" t="s">
        <v>322</v>
      </c>
      <c r="J38" s="52" t="s">
        <v>354</v>
      </c>
      <c r="K38" s="54">
        <v>0.10907407407407409</v>
      </c>
      <c r="L38" s="55">
        <f t="shared" si="0"/>
        <v>0.010833333333333348</v>
      </c>
      <c r="M38" s="73"/>
      <c r="AL38" s="49"/>
      <c r="AM38" s="50"/>
      <c r="AN38" s="50"/>
      <c r="AO38" s="50"/>
    </row>
    <row r="39" spans="1:41" s="48" customFormat="1" ht="15">
      <c r="A39" s="51">
        <v>18</v>
      </c>
      <c r="B39" s="52">
        <v>57</v>
      </c>
      <c r="C39" s="52" t="s">
        <v>355</v>
      </c>
      <c r="D39" s="53" t="s">
        <v>356</v>
      </c>
      <c r="E39" s="53"/>
      <c r="F39" s="52">
        <v>1977</v>
      </c>
      <c r="G39" s="52" t="s">
        <v>298</v>
      </c>
      <c r="H39" s="52" t="s">
        <v>258</v>
      </c>
      <c r="I39" s="53" t="s">
        <v>357</v>
      </c>
      <c r="J39" s="52" t="s">
        <v>301</v>
      </c>
      <c r="K39" s="54">
        <v>0.10913194444444445</v>
      </c>
      <c r="L39" s="55">
        <f t="shared" si="0"/>
        <v>0.010891203703703708</v>
      </c>
      <c r="M39" s="73"/>
      <c r="AL39" s="49"/>
      <c r="AM39" s="50"/>
      <c r="AN39" s="50"/>
      <c r="AO39" s="50"/>
    </row>
    <row r="40" spans="1:41" s="48" customFormat="1" ht="15">
      <c r="A40" s="51">
        <v>19</v>
      </c>
      <c r="B40" s="52">
        <v>71</v>
      </c>
      <c r="C40" s="52" t="s">
        <v>358</v>
      </c>
      <c r="D40" s="53" t="s">
        <v>359</v>
      </c>
      <c r="E40" s="53"/>
      <c r="F40" s="52">
        <v>1981</v>
      </c>
      <c r="G40" s="52" t="s">
        <v>298</v>
      </c>
      <c r="H40" s="52" t="s">
        <v>299</v>
      </c>
      <c r="I40" s="53" t="s">
        <v>300</v>
      </c>
      <c r="J40" s="52" t="s">
        <v>301</v>
      </c>
      <c r="K40" s="54">
        <v>0.10953703703703704</v>
      </c>
      <c r="L40" s="55">
        <f t="shared" si="0"/>
        <v>0.011296296296296304</v>
      </c>
      <c r="M40" s="73"/>
      <c r="AL40" s="49"/>
      <c r="AM40" s="50"/>
      <c r="AN40" s="50"/>
      <c r="AO40" s="50"/>
    </row>
    <row r="41" spans="1:41" s="48" customFormat="1" ht="15">
      <c r="A41" s="51">
        <v>20</v>
      </c>
      <c r="B41" s="52">
        <v>157</v>
      </c>
      <c r="C41" s="57" t="s">
        <v>82</v>
      </c>
      <c r="D41" s="53" t="s">
        <v>361</v>
      </c>
      <c r="E41" s="53"/>
      <c r="F41" s="52">
        <v>1978</v>
      </c>
      <c r="G41" s="52" t="s">
        <v>298</v>
      </c>
      <c r="H41" s="52" t="s">
        <v>362</v>
      </c>
      <c r="I41" s="53" t="s">
        <v>363</v>
      </c>
      <c r="J41" s="52" t="s">
        <v>301</v>
      </c>
      <c r="K41" s="54">
        <v>0.10998842592592593</v>
      </c>
      <c r="L41" s="55">
        <f t="shared" si="0"/>
        <v>0.011747685185185194</v>
      </c>
      <c r="M41" s="73"/>
      <c r="AL41" s="49"/>
      <c r="AM41" s="50"/>
      <c r="AN41" s="50"/>
      <c r="AO41" s="50"/>
    </row>
    <row r="42" spans="1:41" s="48" customFormat="1" ht="15">
      <c r="A42" s="51">
        <v>21</v>
      </c>
      <c r="B42" s="52">
        <v>144</v>
      </c>
      <c r="C42" s="52" t="s">
        <v>370</v>
      </c>
      <c r="D42" s="53" t="s">
        <v>371</v>
      </c>
      <c r="E42" s="53"/>
      <c r="F42" s="52">
        <v>1985</v>
      </c>
      <c r="G42" s="52" t="s">
        <v>337</v>
      </c>
      <c r="H42" s="52" t="s">
        <v>107</v>
      </c>
      <c r="I42" s="53" t="s">
        <v>108</v>
      </c>
      <c r="J42" s="52" t="s">
        <v>301</v>
      </c>
      <c r="K42" s="54">
        <v>0.11040509259259258</v>
      </c>
      <c r="L42" s="55">
        <f t="shared" si="0"/>
        <v>0.012164351851851843</v>
      </c>
      <c r="M42" s="73"/>
      <c r="AL42" s="49"/>
      <c r="AM42" s="50"/>
      <c r="AN42" s="50"/>
      <c r="AO42" s="50"/>
    </row>
    <row r="43" spans="1:41" s="48" customFormat="1" ht="15">
      <c r="A43" s="51">
        <v>22</v>
      </c>
      <c r="B43" s="52">
        <v>117</v>
      </c>
      <c r="C43" s="52" t="s">
        <v>109</v>
      </c>
      <c r="D43" s="53" t="s">
        <v>110</v>
      </c>
      <c r="E43" s="53"/>
      <c r="F43" s="52">
        <v>1973</v>
      </c>
      <c r="G43" s="52" t="s">
        <v>298</v>
      </c>
      <c r="H43" s="52" t="s">
        <v>111</v>
      </c>
      <c r="I43" s="53" t="s">
        <v>112</v>
      </c>
      <c r="J43" s="52" t="s">
        <v>301</v>
      </c>
      <c r="K43" s="54">
        <v>0.11175925925925927</v>
      </c>
      <c r="L43" s="55">
        <f t="shared" si="0"/>
        <v>0.013518518518518527</v>
      </c>
      <c r="M43" s="73"/>
      <c r="AL43" s="49"/>
      <c r="AM43" s="50"/>
      <c r="AN43" s="50"/>
      <c r="AO43" s="50"/>
    </row>
    <row r="44" spans="1:41" s="48" customFormat="1" ht="15">
      <c r="A44" s="51">
        <v>23</v>
      </c>
      <c r="B44" s="52">
        <v>4</v>
      </c>
      <c r="C44" s="52" t="s">
        <v>113</v>
      </c>
      <c r="D44" s="53" t="s">
        <v>114</v>
      </c>
      <c r="E44" s="53"/>
      <c r="F44" s="52">
        <v>1981</v>
      </c>
      <c r="G44" s="52" t="s">
        <v>115</v>
      </c>
      <c r="H44" s="52" t="s">
        <v>116</v>
      </c>
      <c r="I44" s="53" t="s">
        <v>117</v>
      </c>
      <c r="J44" s="52" t="s">
        <v>301</v>
      </c>
      <c r="K44" s="54">
        <v>0.11320601851851853</v>
      </c>
      <c r="L44" s="55">
        <f t="shared" si="0"/>
        <v>0.014965277777777786</v>
      </c>
      <c r="M44" s="73"/>
      <c r="AL44" s="49"/>
      <c r="AM44" s="50"/>
      <c r="AN44" s="50"/>
      <c r="AO44" s="50"/>
    </row>
    <row r="45" spans="1:41" s="48" customFormat="1" ht="15">
      <c r="A45" s="51">
        <v>24</v>
      </c>
      <c r="B45" s="52">
        <v>90</v>
      </c>
      <c r="C45" s="52" t="s">
        <v>118</v>
      </c>
      <c r="D45" s="53" t="s">
        <v>119</v>
      </c>
      <c r="E45" s="53"/>
      <c r="F45" s="52">
        <v>1970</v>
      </c>
      <c r="G45" s="52" t="s">
        <v>337</v>
      </c>
      <c r="H45" s="52" t="s">
        <v>338</v>
      </c>
      <c r="I45" s="53" t="s">
        <v>339</v>
      </c>
      <c r="J45" s="52" t="s">
        <v>301</v>
      </c>
      <c r="K45" s="54">
        <v>0.11394675925925928</v>
      </c>
      <c r="L45" s="55">
        <f t="shared" si="0"/>
        <v>0.015706018518518536</v>
      </c>
      <c r="M45" s="73"/>
      <c r="AL45" s="49"/>
      <c r="AM45" s="50"/>
      <c r="AN45" s="50"/>
      <c r="AO45" s="50"/>
    </row>
    <row r="46" spans="1:41" s="48" customFormat="1" ht="15">
      <c r="A46" s="51">
        <v>25</v>
      </c>
      <c r="B46" s="52">
        <v>94</v>
      </c>
      <c r="C46" s="52">
        <v>82331</v>
      </c>
      <c r="D46" s="53" t="s">
        <v>120</v>
      </c>
      <c r="E46" s="53"/>
      <c r="F46" s="52">
        <v>1971</v>
      </c>
      <c r="G46" s="52" t="s">
        <v>298</v>
      </c>
      <c r="H46" s="52" t="s">
        <v>121</v>
      </c>
      <c r="I46" s="53" t="s">
        <v>122</v>
      </c>
      <c r="J46" s="52" t="s">
        <v>301</v>
      </c>
      <c r="K46" s="54">
        <v>0.11395833333333333</v>
      </c>
      <c r="L46" s="55">
        <f t="shared" si="0"/>
        <v>0.01571759259259259</v>
      </c>
      <c r="M46" s="73"/>
      <c r="AL46" s="49"/>
      <c r="AM46" s="50"/>
      <c r="AN46" s="50"/>
      <c r="AO46" s="50"/>
    </row>
    <row r="47" spans="1:41" s="48" customFormat="1" ht="15">
      <c r="A47" s="51">
        <v>26</v>
      </c>
      <c r="B47" s="52">
        <v>134</v>
      </c>
      <c r="C47" s="52" t="s">
        <v>123</v>
      </c>
      <c r="D47" s="53" t="s">
        <v>124</v>
      </c>
      <c r="E47" s="53"/>
      <c r="F47" s="52">
        <v>1969</v>
      </c>
      <c r="G47" s="52" t="s">
        <v>298</v>
      </c>
      <c r="H47" s="52" t="s">
        <v>321</v>
      </c>
      <c r="I47" s="53" t="s">
        <v>322</v>
      </c>
      <c r="J47" s="52" t="s">
        <v>301</v>
      </c>
      <c r="K47" s="54">
        <v>0.11565972222222222</v>
      </c>
      <c r="L47" s="55">
        <f t="shared" si="0"/>
        <v>0.01741898148148148</v>
      </c>
      <c r="M47" s="73"/>
      <c r="AL47" s="49"/>
      <c r="AM47" s="50"/>
      <c r="AN47" s="50"/>
      <c r="AO47" s="50"/>
    </row>
    <row r="48" spans="1:41" s="48" customFormat="1" ht="15">
      <c r="A48" s="51">
        <v>27</v>
      </c>
      <c r="B48" s="52">
        <v>130</v>
      </c>
      <c r="C48" s="52" t="s">
        <v>125</v>
      </c>
      <c r="D48" s="53" t="s">
        <v>126</v>
      </c>
      <c r="E48" s="53"/>
      <c r="F48" s="52">
        <v>1975</v>
      </c>
      <c r="G48" s="52" t="s">
        <v>115</v>
      </c>
      <c r="H48" s="52" t="s">
        <v>127</v>
      </c>
      <c r="I48" s="53" t="s">
        <v>128</v>
      </c>
      <c r="J48" s="52" t="s">
        <v>301</v>
      </c>
      <c r="K48" s="54">
        <v>0.11570601851851851</v>
      </c>
      <c r="L48" s="55">
        <f t="shared" si="0"/>
        <v>0.017465277777777774</v>
      </c>
      <c r="M48" s="73"/>
      <c r="AL48" s="49"/>
      <c r="AM48" s="50"/>
      <c r="AN48" s="50"/>
      <c r="AO48" s="50"/>
    </row>
    <row r="49" spans="1:41" s="48" customFormat="1" ht="15">
      <c r="A49" s="51">
        <v>28</v>
      </c>
      <c r="B49" s="52">
        <v>62</v>
      </c>
      <c r="C49" s="52" t="s">
        <v>129</v>
      </c>
      <c r="D49" s="53" t="s">
        <v>130</v>
      </c>
      <c r="E49" s="53"/>
      <c r="F49" s="52">
        <v>1975</v>
      </c>
      <c r="G49" s="52" t="s">
        <v>298</v>
      </c>
      <c r="H49" s="52" t="s">
        <v>131</v>
      </c>
      <c r="I49" s="53" t="s">
        <v>132</v>
      </c>
      <c r="J49" s="52" t="s">
        <v>301</v>
      </c>
      <c r="K49" s="54">
        <v>0.11668981481481482</v>
      </c>
      <c r="L49" s="55">
        <f t="shared" si="0"/>
        <v>0.018449074074074076</v>
      </c>
      <c r="M49" s="73"/>
      <c r="AL49" s="49"/>
      <c r="AM49" s="50"/>
      <c r="AN49" s="50"/>
      <c r="AO49" s="50"/>
    </row>
    <row r="50" spans="1:41" s="48" customFormat="1" ht="15">
      <c r="A50" s="51">
        <v>29</v>
      </c>
      <c r="B50" s="52">
        <v>5</v>
      </c>
      <c r="C50" s="52" t="s">
        <v>133</v>
      </c>
      <c r="D50" s="53" t="s">
        <v>134</v>
      </c>
      <c r="E50" s="53"/>
      <c r="F50" s="52">
        <v>1978</v>
      </c>
      <c r="G50" s="52" t="s">
        <v>115</v>
      </c>
      <c r="H50" s="52" t="s">
        <v>116</v>
      </c>
      <c r="I50" s="53" t="s">
        <v>117</v>
      </c>
      <c r="J50" s="52" t="s">
        <v>301</v>
      </c>
      <c r="K50" s="54">
        <v>0.11863425925925926</v>
      </c>
      <c r="L50" s="55">
        <f t="shared" si="0"/>
        <v>0.02039351851851852</v>
      </c>
      <c r="M50" s="73"/>
      <c r="AL50" s="49"/>
      <c r="AM50" s="50"/>
      <c r="AN50" s="50"/>
      <c r="AO50" s="50"/>
    </row>
    <row r="51" spans="1:41" s="48" customFormat="1" ht="15">
      <c r="A51" s="51">
        <v>30</v>
      </c>
      <c r="B51" s="52">
        <v>145</v>
      </c>
      <c r="C51" s="52" t="s">
        <v>135</v>
      </c>
      <c r="D51" s="53" t="s">
        <v>136</v>
      </c>
      <c r="E51" s="53"/>
      <c r="F51" s="52">
        <v>1972</v>
      </c>
      <c r="G51" s="52" t="s">
        <v>115</v>
      </c>
      <c r="H51" s="52" t="s">
        <v>137</v>
      </c>
      <c r="I51" s="53" t="s">
        <v>138</v>
      </c>
      <c r="J51" s="52" t="s">
        <v>301</v>
      </c>
      <c r="K51" s="54">
        <v>0.11950231481481481</v>
      </c>
      <c r="L51" s="55">
        <f t="shared" si="0"/>
        <v>0.02126157407407407</v>
      </c>
      <c r="M51" s="73"/>
      <c r="AL51" s="49"/>
      <c r="AM51" s="50"/>
      <c r="AN51" s="50"/>
      <c r="AO51" s="50"/>
    </row>
    <row r="52" spans="1:41" s="48" customFormat="1" ht="15">
      <c r="A52" s="51">
        <v>31</v>
      </c>
      <c r="B52" s="52">
        <v>86</v>
      </c>
      <c r="C52" s="52" t="s">
        <v>139</v>
      </c>
      <c r="D52" s="53" t="s">
        <v>140</v>
      </c>
      <c r="E52" s="53"/>
      <c r="F52" s="52">
        <v>1983</v>
      </c>
      <c r="G52" s="52" t="s">
        <v>298</v>
      </c>
      <c r="H52" s="52" t="s">
        <v>111</v>
      </c>
      <c r="I52" s="53" t="s">
        <v>112</v>
      </c>
      <c r="J52" s="52" t="s">
        <v>301</v>
      </c>
      <c r="K52" s="54">
        <v>0.11951388888888888</v>
      </c>
      <c r="L52" s="55">
        <f t="shared" si="0"/>
        <v>0.021273148148148138</v>
      </c>
      <c r="M52" s="73"/>
      <c r="AL52" s="49"/>
      <c r="AM52" s="50"/>
      <c r="AN52" s="50"/>
      <c r="AO52" s="50"/>
    </row>
    <row r="53" spans="1:41" s="48" customFormat="1" ht="15">
      <c r="A53" s="51">
        <v>32</v>
      </c>
      <c r="B53" s="52">
        <v>47</v>
      </c>
      <c r="C53" s="52" t="s">
        <v>141</v>
      </c>
      <c r="D53" s="53" t="s">
        <v>142</v>
      </c>
      <c r="E53" s="53"/>
      <c r="F53" s="52">
        <v>1982</v>
      </c>
      <c r="G53" s="52" t="s">
        <v>298</v>
      </c>
      <c r="H53" s="52" t="s">
        <v>258</v>
      </c>
      <c r="I53" s="53" t="s">
        <v>357</v>
      </c>
      <c r="J53" s="52" t="s">
        <v>301</v>
      </c>
      <c r="K53" s="54">
        <v>0.1195486111111111</v>
      </c>
      <c r="L53" s="55">
        <f t="shared" si="0"/>
        <v>0.021307870370370366</v>
      </c>
      <c r="M53" s="73"/>
      <c r="AL53" s="49"/>
      <c r="AM53" s="50"/>
      <c r="AN53" s="50"/>
      <c r="AO53" s="50"/>
    </row>
    <row r="54" spans="1:41" s="48" customFormat="1" ht="15">
      <c r="A54" s="51">
        <v>33</v>
      </c>
      <c r="B54" s="52">
        <v>84</v>
      </c>
      <c r="C54" s="52" t="s">
        <v>143</v>
      </c>
      <c r="D54" s="53" t="s">
        <v>144</v>
      </c>
      <c r="E54" s="53"/>
      <c r="F54" s="52">
        <v>1960</v>
      </c>
      <c r="G54" s="52" t="s">
        <v>298</v>
      </c>
      <c r="H54" s="52" t="s">
        <v>309</v>
      </c>
      <c r="I54" s="53" t="s">
        <v>310</v>
      </c>
      <c r="J54" s="52" t="s">
        <v>354</v>
      </c>
      <c r="K54" s="54">
        <v>0.11962962962962963</v>
      </c>
      <c r="L54" s="55">
        <f t="shared" si="0"/>
        <v>0.021388888888888888</v>
      </c>
      <c r="M54" s="73"/>
      <c r="AL54" s="49"/>
      <c r="AM54" s="50"/>
      <c r="AN54" s="50"/>
      <c r="AO54" s="50"/>
    </row>
    <row r="55" spans="1:41" s="48" customFormat="1" ht="15">
      <c r="A55" s="51">
        <v>34</v>
      </c>
      <c r="B55" s="52">
        <v>51</v>
      </c>
      <c r="C55" s="52" t="s">
        <v>145</v>
      </c>
      <c r="D55" s="53" t="s">
        <v>146</v>
      </c>
      <c r="E55" s="53"/>
      <c r="F55" s="52">
        <v>1973</v>
      </c>
      <c r="G55" s="52" t="s">
        <v>298</v>
      </c>
      <c r="H55" s="52" t="s">
        <v>258</v>
      </c>
      <c r="I55" s="53" t="s">
        <v>357</v>
      </c>
      <c r="J55" s="52" t="s">
        <v>301</v>
      </c>
      <c r="K55" s="54">
        <v>0.12050925925925926</v>
      </c>
      <c r="L55" s="55">
        <f aca="true" t="shared" si="1" ref="L55:L86">IF(A55&lt;&gt;0,(K55-$K$22),"")</f>
        <v>0.02226851851851852</v>
      </c>
      <c r="M55" s="73"/>
      <c r="AL55" s="49"/>
      <c r="AM55" s="50"/>
      <c r="AN55" s="50"/>
      <c r="AO55" s="50"/>
    </row>
    <row r="56" spans="1:41" s="48" customFormat="1" ht="15">
      <c r="A56" s="51">
        <v>35</v>
      </c>
      <c r="B56" s="52">
        <v>140</v>
      </c>
      <c r="C56" s="52" t="s">
        <v>147</v>
      </c>
      <c r="D56" s="53" t="s">
        <v>148</v>
      </c>
      <c r="E56" s="53"/>
      <c r="F56" s="52">
        <v>1970</v>
      </c>
      <c r="G56" s="52" t="s">
        <v>298</v>
      </c>
      <c r="H56" s="52" t="s">
        <v>321</v>
      </c>
      <c r="I56" s="53" t="s">
        <v>322</v>
      </c>
      <c r="J56" s="52" t="s">
        <v>301</v>
      </c>
      <c r="K56" s="54">
        <v>0.1212037037037037</v>
      </c>
      <c r="L56" s="55">
        <f t="shared" si="1"/>
        <v>0.022962962962962963</v>
      </c>
      <c r="M56" s="73"/>
      <c r="AL56" s="49"/>
      <c r="AM56" s="50"/>
      <c r="AN56" s="50"/>
      <c r="AO56" s="50"/>
    </row>
    <row r="57" spans="1:41" s="48" customFormat="1" ht="15">
      <c r="A57" s="51">
        <v>36</v>
      </c>
      <c r="B57" s="52">
        <v>113</v>
      </c>
      <c r="C57" s="52" t="s">
        <v>149</v>
      </c>
      <c r="D57" s="53" t="s">
        <v>150</v>
      </c>
      <c r="E57" s="53"/>
      <c r="F57" s="52">
        <v>1964</v>
      </c>
      <c r="G57" s="52"/>
      <c r="H57" s="52"/>
      <c r="I57" s="53" t="s">
        <v>151</v>
      </c>
      <c r="J57" s="52" t="s">
        <v>354</v>
      </c>
      <c r="K57" s="54">
        <v>0.12163194444444443</v>
      </c>
      <c r="L57" s="55">
        <f t="shared" si="1"/>
        <v>0.023391203703703692</v>
      </c>
      <c r="M57" s="73"/>
      <c r="AL57" s="49"/>
      <c r="AM57" s="50"/>
      <c r="AN57" s="50"/>
      <c r="AO57" s="50"/>
    </row>
    <row r="58" spans="1:41" s="48" customFormat="1" ht="15">
      <c r="A58" s="51">
        <v>37</v>
      </c>
      <c r="B58" s="52">
        <v>149</v>
      </c>
      <c r="C58" s="52" t="s">
        <v>152</v>
      </c>
      <c r="D58" s="53" t="s">
        <v>153</v>
      </c>
      <c r="E58" s="53"/>
      <c r="F58" s="52">
        <v>1975</v>
      </c>
      <c r="G58" s="52"/>
      <c r="H58" s="52" t="s">
        <v>331</v>
      </c>
      <c r="I58" s="53" t="s">
        <v>154</v>
      </c>
      <c r="J58" s="52" t="s">
        <v>301</v>
      </c>
      <c r="K58" s="54">
        <v>0.12190972222222222</v>
      </c>
      <c r="L58" s="55">
        <f t="shared" si="1"/>
        <v>0.023668981481481485</v>
      </c>
      <c r="M58" s="73"/>
      <c r="AL58" s="49"/>
      <c r="AM58" s="50"/>
      <c r="AN58" s="50"/>
      <c r="AO58" s="50"/>
    </row>
    <row r="59" spans="1:41" s="48" customFormat="1" ht="15">
      <c r="A59" s="51">
        <v>38</v>
      </c>
      <c r="B59" s="52">
        <v>31</v>
      </c>
      <c r="C59" s="52" t="s">
        <v>155</v>
      </c>
      <c r="D59" s="53" t="s">
        <v>156</v>
      </c>
      <c r="E59" s="53"/>
      <c r="F59" s="52">
        <v>1968</v>
      </c>
      <c r="G59" s="52" t="s">
        <v>298</v>
      </c>
      <c r="H59" s="52" t="s">
        <v>157</v>
      </c>
      <c r="I59" s="53" t="s">
        <v>158</v>
      </c>
      <c r="J59" s="52" t="s">
        <v>301</v>
      </c>
      <c r="K59" s="54">
        <v>0.12200231481481481</v>
      </c>
      <c r="L59" s="55">
        <f t="shared" si="1"/>
        <v>0.023761574074074074</v>
      </c>
      <c r="M59" s="73"/>
      <c r="AL59" s="49"/>
      <c r="AM59" s="50"/>
      <c r="AN59" s="50"/>
      <c r="AO59" s="50"/>
    </row>
    <row r="60" spans="1:41" s="48" customFormat="1" ht="15">
      <c r="A60" s="51">
        <v>39</v>
      </c>
      <c r="B60" s="52">
        <v>75</v>
      </c>
      <c r="C60" s="52" t="s">
        <v>159</v>
      </c>
      <c r="D60" s="53" t="s">
        <v>160</v>
      </c>
      <c r="E60" s="53"/>
      <c r="F60" s="52">
        <v>1963</v>
      </c>
      <c r="G60" s="52" t="s">
        <v>298</v>
      </c>
      <c r="H60" s="52" t="s">
        <v>299</v>
      </c>
      <c r="I60" s="53" t="s">
        <v>300</v>
      </c>
      <c r="J60" s="52" t="s">
        <v>354</v>
      </c>
      <c r="K60" s="54">
        <v>0.12211805555555555</v>
      </c>
      <c r="L60" s="55">
        <f t="shared" si="1"/>
        <v>0.02387731481481481</v>
      </c>
      <c r="M60" s="73"/>
      <c r="AL60" s="49"/>
      <c r="AM60" s="50"/>
      <c r="AN60" s="50"/>
      <c r="AO60" s="50"/>
    </row>
    <row r="61" spans="1:41" s="48" customFormat="1" ht="15">
      <c r="A61" s="51">
        <v>40</v>
      </c>
      <c r="B61" s="52">
        <v>34</v>
      </c>
      <c r="C61" s="52" t="s">
        <v>161</v>
      </c>
      <c r="D61" s="53" t="s">
        <v>162</v>
      </c>
      <c r="E61" s="53"/>
      <c r="F61" s="52">
        <v>1975</v>
      </c>
      <c r="G61" s="52" t="s">
        <v>298</v>
      </c>
      <c r="H61" s="52" t="s">
        <v>157</v>
      </c>
      <c r="I61" s="53" t="s">
        <v>158</v>
      </c>
      <c r="J61" s="52" t="s">
        <v>301</v>
      </c>
      <c r="K61" s="54">
        <v>0.12233796296296295</v>
      </c>
      <c r="L61" s="55">
        <f t="shared" si="1"/>
        <v>0.024097222222222214</v>
      </c>
      <c r="M61" s="73"/>
      <c r="AL61" s="49"/>
      <c r="AM61" s="50"/>
      <c r="AN61" s="50"/>
      <c r="AO61" s="50"/>
    </row>
    <row r="62" spans="1:41" s="48" customFormat="1" ht="15">
      <c r="A62" s="51">
        <v>41</v>
      </c>
      <c r="B62" s="52">
        <v>6</v>
      </c>
      <c r="C62" s="52" t="s">
        <v>163</v>
      </c>
      <c r="D62" s="53" t="s">
        <v>164</v>
      </c>
      <c r="E62" s="53"/>
      <c r="F62" s="52">
        <v>1983</v>
      </c>
      <c r="G62" s="52" t="s">
        <v>115</v>
      </c>
      <c r="H62" s="52" t="s">
        <v>116</v>
      </c>
      <c r="I62" s="53" t="s">
        <v>117</v>
      </c>
      <c r="J62" s="52" t="s">
        <v>301</v>
      </c>
      <c r="K62" s="54">
        <v>0.12280092592592594</v>
      </c>
      <c r="L62" s="55">
        <f t="shared" si="1"/>
        <v>0.0245601851851852</v>
      </c>
      <c r="M62" s="73"/>
      <c r="AL62" s="49"/>
      <c r="AM62" s="50"/>
      <c r="AN62" s="50"/>
      <c r="AO62" s="50"/>
    </row>
    <row r="63" spans="1:41" s="48" customFormat="1" ht="15">
      <c r="A63" s="51">
        <v>42</v>
      </c>
      <c r="B63" s="52">
        <v>78</v>
      </c>
      <c r="C63" s="52" t="s">
        <v>165</v>
      </c>
      <c r="D63" s="53" t="s">
        <v>166</v>
      </c>
      <c r="E63" s="53"/>
      <c r="F63" s="52">
        <v>1967</v>
      </c>
      <c r="G63" s="52" t="s">
        <v>298</v>
      </c>
      <c r="H63" s="52" t="s">
        <v>111</v>
      </c>
      <c r="I63" s="53" t="s">
        <v>112</v>
      </c>
      <c r="J63" s="52" t="s">
        <v>301</v>
      </c>
      <c r="K63" s="54">
        <v>0.12321759259259259</v>
      </c>
      <c r="L63" s="55">
        <f t="shared" si="1"/>
        <v>0.024976851851851847</v>
      </c>
      <c r="M63" s="73"/>
      <c r="AL63" s="49"/>
      <c r="AM63" s="50"/>
      <c r="AN63" s="50"/>
      <c r="AO63" s="50"/>
    </row>
    <row r="64" spans="1:41" s="48" customFormat="1" ht="15">
      <c r="A64" s="51">
        <v>43</v>
      </c>
      <c r="B64" s="52">
        <v>66</v>
      </c>
      <c r="C64" s="52" t="s">
        <v>167</v>
      </c>
      <c r="D64" s="53" t="s">
        <v>168</v>
      </c>
      <c r="E64" s="53"/>
      <c r="F64" s="52">
        <v>1978</v>
      </c>
      <c r="G64" s="52" t="s">
        <v>298</v>
      </c>
      <c r="H64" s="52" t="s">
        <v>169</v>
      </c>
      <c r="I64" s="53" t="s">
        <v>170</v>
      </c>
      <c r="J64" s="52" t="s">
        <v>301</v>
      </c>
      <c r="K64" s="54">
        <v>0.12341435185185186</v>
      </c>
      <c r="L64" s="55">
        <f t="shared" si="1"/>
        <v>0.02517361111111112</v>
      </c>
      <c r="M64" s="73"/>
      <c r="AL64" s="49"/>
      <c r="AM64" s="50"/>
      <c r="AN64" s="50"/>
      <c r="AO64" s="50"/>
    </row>
    <row r="65" spans="1:41" s="48" customFormat="1" ht="15">
      <c r="A65" s="51">
        <v>44</v>
      </c>
      <c r="B65" s="52">
        <v>32</v>
      </c>
      <c r="C65" s="52" t="s">
        <v>171</v>
      </c>
      <c r="D65" s="53" t="s">
        <v>172</v>
      </c>
      <c r="E65" s="53"/>
      <c r="F65" s="52">
        <v>1978</v>
      </c>
      <c r="G65" s="52" t="s">
        <v>298</v>
      </c>
      <c r="H65" s="52" t="s">
        <v>157</v>
      </c>
      <c r="I65" s="53" t="s">
        <v>158</v>
      </c>
      <c r="J65" s="52" t="s">
        <v>301</v>
      </c>
      <c r="K65" s="54">
        <v>0.12347222222222222</v>
      </c>
      <c r="L65" s="55">
        <f t="shared" si="1"/>
        <v>0.02523148148148148</v>
      </c>
      <c r="M65" s="73"/>
      <c r="AL65" s="49"/>
      <c r="AM65" s="50"/>
      <c r="AN65" s="50"/>
      <c r="AO65" s="50"/>
    </row>
    <row r="66" spans="1:41" s="48" customFormat="1" ht="15">
      <c r="A66" s="51">
        <v>45</v>
      </c>
      <c r="B66" s="52">
        <v>85</v>
      </c>
      <c r="C66" s="52" t="s">
        <v>173</v>
      </c>
      <c r="D66" s="53" t="s">
        <v>174</v>
      </c>
      <c r="E66" s="53"/>
      <c r="F66" s="52">
        <v>1974</v>
      </c>
      <c r="G66" s="52" t="s">
        <v>298</v>
      </c>
      <c r="H66" s="52" t="s">
        <v>309</v>
      </c>
      <c r="I66" s="53" t="s">
        <v>310</v>
      </c>
      <c r="J66" s="52" t="s">
        <v>301</v>
      </c>
      <c r="K66" s="54">
        <v>0.12502314814814816</v>
      </c>
      <c r="L66" s="55">
        <f t="shared" si="1"/>
        <v>0.02678240740740742</v>
      </c>
      <c r="M66" s="73"/>
      <c r="AL66" s="49"/>
      <c r="AM66" s="50"/>
      <c r="AN66" s="50"/>
      <c r="AO66" s="50"/>
    </row>
    <row r="67" spans="1:41" s="48" customFormat="1" ht="15">
      <c r="A67" s="51">
        <v>46</v>
      </c>
      <c r="B67" s="52">
        <v>123</v>
      </c>
      <c r="C67" s="52" t="s">
        <v>175</v>
      </c>
      <c r="D67" s="53" t="s">
        <v>176</v>
      </c>
      <c r="E67" s="53"/>
      <c r="F67" s="52">
        <v>1971</v>
      </c>
      <c r="G67" s="52" t="s">
        <v>298</v>
      </c>
      <c r="H67" s="52" t="s">
        <v>321</v>
      </c>
      <c r="I67" s="53" t="s">
        <v>322</v>
      </c>
      <c r="J67" s="52" t="s">
        <v>301</v>
      </c>
      <c r="K67" s="54">
        <v>0.1257060185185185</v>
      </c>
      <c r="L67" s="55">
        <f t="shared" si="1"/>
        <v>0.02746527777777777</v>
      </c>
      <c r="M67" s="73"/>
      <c r="AL67" s="49"/>
      <c r="AM67" s="50"/>
      <c r="AN67" s="50"/>
      <c r="AO67" s="50"/>
    </row>
    <row r="68" spans="1:41" s="48" customFormat="1" ht="15">
      <c r="A68" s="51">
        <v>47</v>
      </c>
      <c r="B68" s="52">
        <v>45</v>
      </c>
      <c r="C68" s="52" t="s">
        <v>177</v>
      </c>
      <c r="D68" s="53" t="s">
        <v>178</v>
      </c>
      <c r="E68" s="53"/>
      <c r="F68" s="52">
        <v>1951</v>
      </c>
      <c r="G68" s="52" t="s">
        <v>298</v>
      </c>
      <c r="H68" s="52" t="s">
        <v>258</v>
      </c>
      <c r="I68" s="53" t="s">
        <v>357</v>
      </c>
      <c r="J68" s="52" t="s">
        <v>354</v>
      </c>
      <c r="K68" s="54">
        <v>0.12587962962962965</v>
      </c>
      <c r="L68" s="55">
        <f t="shared" si="1"/>
        <v>0.027638888888888907</v>
      </c>
      <c r="M68" s="73"/>
      <c r="AL68" s="49"/>
      <c r="AM68" s="50"/>
      <c r="AN68" s="50"/>
      <c r="AO68" s="50"/>
    </row>
    <row r="69" spans="1:41" s="48" customFormat="1" ht="15">
      <c r="A69" s="51">
        <v>48</v>
      </c>
      <c r="B69" s="52">
        <v>92</v>
      </c>
      <c r="C69" s="52" t="s">
        <v>179</v>
      </c>
      <c r="D69" s="53" t="s">
        <v>180</v>
      </c>
      <c r="E69" s="53"/>
      <c r="F69" s="52">
        <v>1982</v>
      </c>
      <c r="G69" s="52" t="s">
        <v>298</v>
      </c>
      <c r="H69" s="52" t="s">
        <v>181</v>
      </c>
      <c r="I69" s="53" t="s">
        <v>182</v>
      </c>
      <c r="J69" s="52" t="s">
        <v>301</v>
      </c>
      <c r="K69" s="54">
        <v>0.12675925925925927</v>
      </c>
      <c r="L69" s="55">
        <f t="shared" si="1"/>
        <v>0.028518518518518526</v>
      </c>
      <c r="M69" s="73"/>
      <c r="AL69" s="49"/>
      <c r="AM69" s="50"/>
      <c r="AN69" s="50"/>
      <c r="AO69" s="50"/>
    </row>
    <row r="70" spans="1:41" s="48" customFormat="1" ht="15">
      <c r="A70" s="51">
        <v>49</v>
      </c>
      <c r="B70" s="52">
        <v>69</v>
      </c>
      <c r="C70" s="52" t="s">
        <v>183</v>
      </c>
      <c r="D70" s="53" t="s">
        <v>184</v>
      </c>
      <c r="E70" s="53"/>
      <c r="F70" s="52">
        <v>1962</v>
      </c>
      <c r="G70" s="52" t="s">
        <v>298</v>
      </c>
      <c r="H70" s="52" t="s">
        <v>299</v>
      </c>
      <c r="I70" s="53" t="s">
        <v>300</v>
      </c>
      <c r="J70" s="52" t="s">
        <v>354</v>
      </c>
      <c r="K70" s="54">
        <v>0.12686342592592592</v>
      </c>
      <c r="L70" s="55">
        <f t="shared" si="1"/>
        <v>0.02862268518518518</v>
      </c>
      <c r="M70" s="73"/>
      <c r="AL70" s="49"/>
      <c r="AM70" s="50"/>
      <c r="AN70" s="50"/>
      <c r="AO70" s="50"/>
    </row>
    <row r="71" spans="1:41" s="48" customFormat="1" ht="15">
      <c r="A71" s="51">
        <v>50</v>
      </c>
      <c r="B71" s="52">
        <v>44</v>
      </c>
      <c r="C71" s="52" t="s">
        <v>185</v>
      </c>
      <c r="D71" s="53" t="s">
        <v>186</v>
      </c>
      <c r="E71" s="53"/>
      <c r="F71" s="52">
        <v>1978</v>
      </c>
      <c r="G71" s="52" t="s">
        <v>298</v>
      </c>
      <c r="H71" s="52" t="s">
        <v>258</v>
      </c>
      <c r="I71" s="53" t="s">
        <v>357</v>
      </c>
      <c r="J71" s="52" t="s">
        <v>301</v>
      </c>
      <c r="K71" s="54">
        <v>0.12800925925925927</v>
      </c>
      <c r="L71" s="55">
        <f t="shared" si="1"/>
        <v>0.029768518518518527</v>
      </c>
      <c r="M71" s="73"/>
      <c r="AL71" s="49"/>
      <c r="AM71" s="50"/>
      <c r="AN71" s="50"/>
      <c r="AO71" s="50"/>
    </row>
    <row r="72" spans="1:41" s="48" customFormat="1" ht="15">
      <c r="A72" s="51">
        <v>51</v>
      </c>
      <c r="B72" s="52">
        <v>22</v>
      </c>
      <c r="C72" s="52" t="s">
        <v>187</v>
      </c>
      <c r="D72" s="53" t="s">
        <v>188</v>
      </c>
      <c r="E72" s="53"/>
      <c r="F72" s="52">
        <v>1980</v>
      </c>
      <c r="G72" s="52" t="s">
        <v>189</v>
      </c>
      <c r="H72" s="52" t="s">
        <v>190</v>
      </c>
      <c r="I72" s="53" t="s">
        <v>191</v>
      </c>
      <c r="J72" s="52" t="s">
        <v>301</v>
      </c>
      <c r="K72" s="54">
        <v>0.12855324074074073</v>
      </c>
      <c r="L72" s="55">
        <f t="shared" si="1"/>
        <v>0.030312499999999992</v>
      </c>
      <c r="M72" s="73"/>
      <c r="AL72" s="49"/>
      <c r="AM72" s="50"/>
      <c r="AN72" s="50"/>
      <c r="AO72" s="50"/>
    </row>
    <row r="73" spans="1:41" s="48" customFormat="1" ht="15">
      <c r="A73" s="51">
        <v>52</v>
      </c>
      <c r="B73" s="52">
        <v>119</v>
      </c>
      <c r="C73" s="52" t="s">
        <v>192</v>
      </c>
      <c r="D73" s="53" t="s">
        <v>193</v>
      </c>
      <c r="E73" s="53"/>
      <c r="F73" s="52">
        <v>1968</v>
      </c>
      <c r="G73" s="52" t="s">
        <v>337</v>
      </c>
      <c r="H73" s="52" t="s">
        <v>194</v>
      </c>
      <c r="I73" s="53" t="s">
        <v>195</v>
      </c>
      <c r="J73" s="52" t="s">
        <v>301</v>
      </c>
      <c r="K73" s="54">
        <v>0.12881944444444446</v>
      </c>
      <c r="L73" s="55">
        <f t="shared" si="1"/>
        <v>0.03057870370370372</v>
      </c>
      <c r="M73" s="73"/>
      <c r="AL73" s="49"/>
      <c r="AM73" s="50"/>
      <c r="AN73" s="50"/>
      <c r="AO73" s="50"/>
    </row>
    <row r="74" spans="1:41" s="48" customFormat="1" ht="15">
      <c r="A74" s="51">
        <v>53</v>
      </c>
      <c r="B74" s="52">
        <v>18</v>
      </c>
      <c r="C74" s="52" t="s">
        <v>196</v>
      </c>
      <c r="D74" s="53" t="s">
        <v>197</v>
      </c>
      <c r="E74" s="53"/>
      <c r="F74" s="52">
        <v>1984</v>
      </c>
      <c r="G74" s="52" t="s">
        <v>298</v>
      </c>
      <c r="H74" s="52" t="s">
        <v>348</v>
      </c>
      <c r="I74" s="53" t="s">
        <v>349</v>
      </c>
      <c r="J74" s="52" t="s">
        <v>301</v>
      </c>
      <c r="K74" s="54">
        <v>0.12902777777777777</v>
      </c>
      <c r="L74" s="55">
        <f t="shared" si="1"/>
        <v>0.03078703703703703</v>
      </c>
      <c r="M74" s="73"/>
      <c r="AL74" s="49"/>
      <c r="AM74" s="50"/>
      <c r="AN74" s="50"/>
      <c r="AO74" s="50"/>
    </row>
    <row r="75" spans="1:41" s="48" customFormat="1" ht="15">
      <c r="A75" s="51">
        <v>54</v>
      </c>
      <c r="B75" s="52">
        <v>146</v>
      </c>
      <c r="C75" s="52" t="s">
        <v>198</v>
      </c>
      <c r="D75" s="53" t="s">
        <v>199</v>
      </c>
      <c r="E75" s="53"/>
      <c r="F75" s="52">
        <v>1978</v>
      </c>
      <c r="G75" s="52" t="s">
        <v>298</v>
      </c>
      <c r="H75" s="52" t="s">
        <v>348</v>
      </c>
      <c r="I75" s="53" t="s">
        <v>349</v>
      </c>
      <c r="J75" s="52" t="s">
        <v>301</v>
      </c>
      <c r="K75" s="54">
        <v>0.1292361111111111</v>
      </c>
      <c r="L75" s="55">
        <f t="shared" si="1"/>
        <v>0.030995370370370368</v>
      </c>
      <c r="M75" s="73"/>
      <c r="AL75" s="49"/>
      <c r="AM75" s="50"/>
      <c r="AN75" s="50"/>
      <c r="AO75" s="50"/>
    </row>
    <row r="76" spans="1:41" s="48" customFormat="1" ht="15">
      <c r="A76" s="51">
        <v>55</v>
      </c>
      <c r="B76" s="52">
        <v>115</v>
      </c>
      <c r="C76" s="52" t="s">
        <v>200</v>
      </c>
      <c r="D76" s="53" t="s">
        <v>201</v>
      </c>
      <c r="E76" s="53"/>
      <c r="F76" s="52">
        <v>1970</v>
      </c>
      <c r="G76" s="52" t="s">
        <v>298</v>
      </c>
      <c r="H76" s="52" t="s">
        <v>202</v>
      </c>
      <c r="I76" s="53" t="s">
        <v>203</v>
      </c>
      <c r="J76" s="52" t="s">
        <v>301</v>
      </c>
      <c r="K76" s="54">
        <v>0.13054398148148147</v>
      </c>
      <c r="L76" s="55">
        <f t="shared" si="1"/>
        <v>0.03230324074074073</v>
      </c>
      <c r="M76" s="73"/>
      <c r="AL76" s="49"/>
      <c r="AM76" s="50"/>
      <c r="AN76" s="50"/>
      <c r="AO76" s="50"/>
    </row>
    <row r="77" spans="1:41" s="48" customFormat="1" ht="15">
      <c r="A77" s="51">
        <v>56</v>
      </c>
      <c r="B77" s="52">
        <v>29</v>
      </c>
      <c r="C77" s="52" t="s">
        <v>204</v>
      </c>
      <c r="D77" s="53" t="s">
        <v>205</v>
      </c>
      <c r="E77" s="53"/>
      <c r="F77" s="52">
        <v>1982</v>
      </c>
      <c r="G77" s="52" t="s">
        <v>298</v>
      </c>
      <c r="H77" s="52" t="s">
        <v>258</v>
      </c>
      <c r="I77" s="53" t="s">
        <v>357</v>
      </c>
      <c r="J77" s="52" t="s">
        <v>301</v>
      </c>
      <c r="K77" s="54">
        <v>0.13130787037037037</v>
      </c>
      <c r="L77" s="55">
        <f t="shared" si="1"/>
        <v>0.03306712962962963</v>
      </c>
      <c r="M77" s="73"/>
      <c r="AL77" s="49"/>
      <c r="AM77" s="50"/>
      <c r="AN77" s="50"/>
      <c r="AO77" s="50"/>
    </row>
    <row r="78" spans="1:41" s="48" customFormat="1" ht="15">
      <c r="A78" s="51">
        <v>57</v>
      </c>
      <c r="B78" s="52">
        <v>142</v>
      </c>
      <c r="C78" s="52" t="s">
        <v>209</v>
      </c>
      <c r="D78" s="53" t="s">
        <v>210</v>
      </c>
      <c r="E78" s="53"/>
      <c r="F78" s="52">
        <v>1972</v>
      </c>
      <c r="G78" s="52" t="s">
        <v>337</v>
      </c>
      <c r="H78" s="52" t="s">
        <v>211</v>
      </c>
      <c r="I78" s="53" t="s">
        <v>212</v>
      </c>
      <c r="J78" s="52" t="s">
        <v>301</v>
      </c>
      <c r="K78" s="54">
        <v>0.13212962962962962</v>
      </c>
      <c r="L78" s="55">
        <f t="shared" si="1"/>
        <v>0.033888888888888885</v>
      </c>
      <c r="M78" s="73"/>
      <c r="AL78" s="49"/>
      <c r="AM78" s="50"/>
      <c r="AN78" s="50"/>
      <c r="AO78" s="50"/>
    </row>
    <row r="79" spans="1:41" s="48" customFormat="1" ht="15">
      <c r="A79" s="51">
        <v>58</v>
      </c>
      <c r="B79" s="52">
        <v>8</v>
      </c>
      <c r="C79" s="52" t="s">
        <v>213</v>
      </c>
      <c r="D79" s="53" t="s">
        <v>214</v>
      </c>
      <c r="E79" s="53"/>
      <c r="F79" s="52">
        <v>1966</v>
      </c>
      <c r="G79" s="52" t="s">
        <v>298</v>
      </c>
      <c r="H79" s="52" t="s">
        <v>258</v>
      </c>
      <c r="I79" s="53" t="s">
        <v>357</v>
      </c>
      <c r="J79" s="52" t="s">
        <v>301</v>
      </c>
      <c r="K79" s="54">
        <v>0.13265046296296296</v>
      </c>
      <c r="L79" s="55">
        <f t="shared" si="1"/>
        <v>0.03440972222222222</v>
      </c>
      <c r="M79" s="73"/>
      <c r="AL79" s="49"/>
      <c r="AM79" s="50"/>
      <c r="AN79" s="50"/>
      <c r="AO79" s="50"/>
    </row>
    <row r="80" spans="1:41" s="48" customFormat="1" ht="15">
      <c r="A80" s="51">
        <v>59</v>
      </c>
      <c r="B80" s="52">
        <v>120</v>
      </c>
      <c r="C80" s="52" t="s">
        <v>215</v>
      </c>
      <c r="D80" s="53" t="s">
        <v>216</v>
      </c>
      <c r="E80" s="53"/>
      <c r="F80" s="52">
        <v>1979</v>
      </c>
      <c r="G80" s="52" t="s">
        <v>337</v>
      </c>
      <c r="H80" s="52" t="s">
        <v>194</v>
      </c>
      <c r="I80" s="53" t="s">
        <v>195</v>
      </c>
      <c r="J80" s="52" t="s">
        <v>301</v>
      </c>
      <c r="K80" s="54">
        <v>0.13266203703703702</v>
      </c>
      <c r="L80" s="55">
        <f t="shared" si="1"/>
        <v>0.03442129629629628</v>
      </c>
      <c r="M80" s="73"/>
      <c r="AL80" s="49"/>
      <c r="AM80" s="50"/>
      <c r="AN80" s="50"/>
      <c r="AO80" s="50"/>
    </row>
    <row r="81" spans="1:41" s="48" customFormat="1" ht="15">
      <c r="A81" s="51">
        <v>60</v>
      </c>
      <c r="B81" s="52">
        <v>76</v>
      </c>
      <c r="C81" s="52" t="s">
        <v>217</v>
      </c>
      <c r="D81" s="53" t="s">
        <v>218</v>
      </c>
      <c r="E81" s="53"/>
      <c r="F81" s="52">
        <v>1977</v>
      </c>
      <c r="G81" s="52" t="s">
        <v>298</v>
      </c>
      <c r="H81" s="52" t="s">
        <v>258</v>
      </c>
      <c r="I81" s="53" t="s">
        <v>357</v>
      </c>
      <c r="J81" s="52" t="s">
        <v>301</v>
      </c>
      <c r="K81" s="54">
        <v>0.13341435185185185</v>
      </c>
      <c r="L81" s="55">
        <f t="shared" si="1"/>
        <v>0.035173611111111114</v>
      </c>
      <c r="M81" s="73"/>
      <c r="AL81" s="49"/>
      <c r="AM81" s="50"/>
      <c r="AN81" s="50"/>
      <c r="AO81" s="50"/>
    </row>
    <row r="82" spans="1:41" s="48" customFormat="1" ht="15">
      <c r="A82" s="51">
        <v>61</v>
      </c>
      <c r="B82" s="52">
        <v>127</v>
      </c>
      <c r="C82" s="52" t="s">
        <v>219</v>
      </c>
      <c r="D82" s="53" t="s">
        <v>220</v>
      </c>
      <c r="E82" s="53"/>
      <c r="F82" s="52">
        <v>1958</v>
      </c>
      <c r="G82" s="52" t="s">
        <v>298</v>
      </c>
      <c r="H82" s="52" t="s">
        <v>321</v>
      </c>
      <c r="I82" s="53" t="s">
        <v>322</v>
      </c>
      <c r="J82" s="52" t="s">
        <v>354</v>
      </c>
      <c r="K82" s="54">
        <v>0.1335300925925926</v>
      </c>
      <c r="L82" s="55">
        <f t="shared" si="1"/>
        <v>0.03528935185185186</v>
      </c>
      <c r="M82" s="73"/>
      <c r="AL82" s="49"/>
      <c r="AM82" s="50"/>
      <c r="AN82" s="50"/>
      <c r="AO82" s="50"/>
    </row>
    <row r="83" spans="1:41" s="48" customFormat="1" ht="15">
      <c r="A83" s="51">
        <v>62</v>
      </c>
      <c r="B83" s="52">
        <v>19</v>
      </c>
      <c r="C83" s="52" t="s">
        <v>221</v>
      </c>
      <c r="D83" s="53" t="s">
        <v>222</v>
      </c>
      <c r="E83" s="53"/>
      <c r="F83" s="52">
        <v>1984</v>
      </c>
      <c r="G83" s="52" t="s">
        <v>298</v>
      </c>
      <c r="H83" s="52" t="s">
        <v>348</v>
      </c>
      <c r="I83" s="53" t="s">
        <v>349</v>
      </c>
      <c r="J83" s="52" t="s">
        <v>301</v>
      </c>
      <c r="K83" s="54">
        <v>0.1338310185185185</v>
      </c>
      <c r="L83" s="55">
        <f t="shared" si="1"/>
        <v>0.03559027777777776</v>
      </c>
      <c r="M83" s="73"/>
      <c r="AL83" s="49"/>
      <c r="AM83" s="50"/>
      <c r="AN83" s="50"/>
      <c r="AO83" s="50"/>
    </row>
    <row r="84" spans="1:41" s="48" customFormat="1" ht="15">
      <c r="A84" s="51">
        <v>63</v>
      </c>
      <c r="B84" s="52">
        <v>131</v>
      </c>
      <c r="C84" s="52" t="s">
        <v>223</v>
      </c>
      <c r="D84" s="53" t="s">
        <v>224</v>
      </c>
      <c r="E84" s="53"/>
      <c r="F84" s="52">
        <v>1986</v>
      </c>
      <c r="G84" s="52" t="s">
        <v>115</v>
      </c>
      <c r="H84" s="52" t="s">
        <v>127</v>
      </c>
      <c r="I84" s="53" t="s">
        <v>128</v>
      </c>
      <c r="J84" s="52" t="s">
        <v>301</v>
      </c>
      <c r="K84" s="54">
        <v>0.13480324074074074</v>
      </c>
      <c r="L84" s="55">
        <f t="shared" si="1"/>
        <v>0.0365625</v>
      </c>
      <c r="M84" s="73"/>
      <c r="AL84" s="49"/>
      <c r="AM84" s="50"/>
      <c r="AN84" s="50"/>
      <c r="AO84" s="50"/>
    </row>
    <row r="85" spans="1:41" s="48" customFormat="1" ht="15">
      <c r="A85" s="51">
        <v>64</v>
      </c>
      <c r="B85" s="52">
        <v>3</v>
      </c>
      <c r="C85" s="52" t="s">
        <v>225</v>
      </c>
      <c r="D85" s="53" t="s">
        <v>226</v>
      </c>
      <c r="E85" s="53"/>
      <c r="F85" s="52">
        <v>1974</v>
      </c>
      <c r="G85" s="52" t="s">
        <v>298</v>
      </c>
      <c r="H85" s="52" t="s">
        <v>258</v>
      </c>
      <c r="I85" s="53" t="s">
        <v>357</v>
      </c>
      <c r="J85" s="52" t="s">
        <v>301</v>
      </c>
      <c r="K85" s="54">
        <v>0.13516203703703702</v>
      </c>
      <c r="L85" s="55">
        <f t="shared" si="1"/>
        <v>0.036921296296296285</v>
      </c>
      <c r="M85" s="73"/>
      <c r="AL85" s="49"/>
      <c r="AM85" s="50"/>
      <c r="AN85" s="50"/>
      <c r="AO85" s="50"/>
    </row>
    <row r="86" spans="1:41" s="48" customFormat="1" ht="15">
      <c r="A86" s="51">
        <v>65</v>
      </c>
      <c r="B86" s="52">
        <v>99</v>
      </c>
      <c r="C86" s="52" t="s">
        <v>227</v>
      </c>
      <c r="D86" s="53" t="s">
        <v>228</v>
      </c>
      <c r="E86" s="53"/>
      <c r="F86" s="52">
        <v>1966</v>
      </c>
      <c r="G86" s="52" t="s">
        <v>115</v>
      </c>
      <c r="H86" s="52" t="s">
        <v>229</v>
      </c>
      <c r="I86" s="53" t="s">
        <v>230</v>
      </c>
      <c r="J86" s="52" t="s">
        <v>301</v>
      </c>
      <c r="K86" s="54">
        <v>0.13570601851851852</v>
      </c>
      <c r="L86" s="55">
        <f t="shared" si="1"/>
        <v>0.03746527777777778</v>
      </c>
      <c r="M86" s="73"/>
      <c r="AL86" s="49"/>
      <c r="AM86" s="50"/>
      <c r="AN86" s="50"/>
      <c r="AO86" s="50"/>
    </row>
    <row r="87" spans="1:41" s="48" customFormat="1" ht="15">
      <c r="A87" s="51">
        <v>66</v>
      </c>
      <c r="B87" s="52">
        <v>129</v>
      </c>
      <c r="C87" s="52" t="s">
        <v>231</v>
      </c>
      <c r="D87" s="53" t="s">
        <v>232</v>
      </c>
      <c r="E87" s="53"/>
      <c r="F87" s="52">
        <v>1972</v>
      </c>
      <c r="G87" s="52" t="s">
        <v>298</v>
      </c>
      <c r="H87" s="52" t="s">
        <v>321</v>
      </c>
      <c r="I87" s="53" t="s">
        <v>322</v>
      </c>
      <c r="J87" s="52" t="s">
        <v>301</v>
      </c>
      <c r="K87" s="54">
        <v>0.13680555555555554</v>
      </c>
      <c r="L87" s="55">
        <f aca="true" t="shared" si="2" ref="L87:L118">IF(A87&lt;&gt;0,(K87-$K$22),"")</f>
        <v>0.0385648148148148</v>
      </c>
      <c r="M87" s="73"/>
      <c r="AL87" s="49"/>
      <c r="AM87" s="50"/>
      <c r="AN87" s="50"/>
      <c r="AO87" s="50"/>
    </row>
    <row r="88" spans="1:41" s="48" customFormat="1" ht="15">
      <c r="A88" s="51">
        <v>67</v>
      </c>
      <c r="B88" s="52">
        <v>14</v>
      </c>
      <c r="C88" s="52" t="s">
        <v>233</v>
      </c>
      <c r="D88" s="53" t="s">
        <v>234</v>
      </c>
      <c r="E88" s="53"/>
      <c r="F88" s="52">
        <v>1965</v>
      </c>
      <c r="G88" s="52" t="s">
        <v>298</v>
      </c>
      <c r="H88" s="52" t="s">
        <v>258</v>
      </c>
      <c r="I88" s="53" t="s">
        <v>357</v>
      </c>
      <c r="J88" s="52" t="s">
        <v>301</v>
      </c>
      <c r="K88" s="54">
        <v>0.13729166666666667</v>
      </c>
      <c r="L88" s="55">
        <f t="shared" si="2"/>
        <v>0.03905092592592593</v>
      </c>
      <c r="M88" s="73"/>
      <c r="AL88" s="49"/>
      <c r="AM88" s="50"/>
      <c r="AN88" s="50"/>
      <c r="AO88" s="50"/>
    </row>
    <row r="89" spans="1:41" s="48" customFormat="1" ht="15">
      <c r="A89" s="51">
        <v>68</v>
      </c>
      <c r="B89" s="52">
        <v>118</v>
      </c>
      <c r="C89" s="52" t="s">
        <v>237</v>
      </c>
      <c r="D89" s="53" t="s">
        <v>238</v>
      </c>
      <c r="E89" s="53"/>
      <c r="F89" s="52">
        <v>1956</v>
      </c>
      <c r="G89" s="52" t="s">
        <v>298</v>
      </c>
      <c r="H89" s="52" t="s">
        <v>111</v>
      </c>
      <c r="I89" s="53" t="s">
        <v>112</v>
      </c>
      <c r="J89" s="52" t="s">
        <v>354</v>
      </c>
      <c r="K89" s="54">
        <v>0.1389351851851852</v>
      </c>
      <c r="L89" s="55">
        <f t="shared" si="2"/>
        <v>0.04069444444444445</v>
      </c>
      <c r="M89" s="73"/>
      <c r="AL89" s="49"/>
      <c r="AM89" s="50"/>
      <c r="AN89" s="50"/>
      <c r="AO89" s="50"/>
    </row>
    <row r="90" spans="1:41" s="48" customFormat="1" ht="15">
      <c r="A90" s="51">
        <v>69</v>
      </c>
      <c r="B90" s="52">
        <v>49</v>
      </c>
      <c r="C90" s="52" t="s">
        <v>239</v>
      </c>
      <c r="D90" s="53" t="s">
        <v>240</v>
      </c>
      <c r="E90" s="53"/>
      <c r="F90" s="52">
        <v>1969</v>
      </c>
      <c r="G90" s="52" t="s">
        <v>298</v>
      </c>
      <c r="H90" s="52" t="s">
        <v>258</v>
      </c>
      <c r="I90" s="53" t="s">
        <v>357</v>
      </c>
      <c r="J90" s="52" t="s">
        <v>301</v>
      </c>
      <c r="K90" s="54">
        <v>0.14041666666666666</v>
      </c>
      <c r="L90" s="55">
        <f t="shared" si="2"/>
        <v>0.04217592592592592</v>
      </c>
      <c r="M90" s="73"/>
      <c r="AL90" s="49"/>
      <c r="AM90" s="50"/>
      <c r="AN90" s="50"/>
      <c r="AO90" s="50"/>
    </row>
    <row r="91" spans="1:41" s="48" customFormat="1" ht="15">
      <c r="A91" s="51">
        <v>70</v>
      </c>
      <c r="B91" s="52">
        <v>10</v>
      </c>
      <c r="C91" s="52" t="s">
        <v>241</v>
      </c>
      <c r="D91" s="53" t="s">
        <v>242</v>
      </c>
      <c r="E91" s="53"/>
      <c r="F91" s="52">
        <v>1975</v>
      </c>
      <c r="G91" s="52" t="s">
        <v>298</v>
      </c>
      <c r="H91" s="52" t="s">
        <v>243</v>
      </c>
      <c r="I91" s="53" t="s">
        <v>244</v>
      </c>
      <c r="J91" s="52" t="s">
        <v>301</v>
      </c>
      <c r="K91" s="54">
        <v>0.14075231481481482</v>
      </c>
      <c r="L91" s="55">
        <f t="shared" si="2"/>
        <v>0.04251157407407408</v>
      </c>
      <c r="M91" s="73"/>
      <c r="AL91" s="49"/>
      <c r="AM91" s="50"/>
      <c r="AN91" s="50"/>
      <c r="AO91" s="50"/>
    </row>
    <row r="92" spans="1:41" s="48" customFormat="1" ht="15">
      <c r="A92" s="51">
        <v>71</v>
      </c>
      <c r="B92" s="52">
        <v>138</v>
      </c>
      <c r="C92" s="52" t="s">
        <v>245</v>
      </c>
      <c r="D92" s="53" t="s">
        <v>246</v>
      </c>
      <c r="E92" s="53"/>
      <c r="F92" s="52">
        <v>1964</v>
      </c>
      <c r="G92" s="52" t="s">
        <v>298</v>
      </c>
      <c r="H92" s="52" t="s">
        <v>321</v>
      </c>
      <c r="I92" s="53" t="s">
        <v>322</v>
      </c>
      <c r="J92" s="52" t="s">
        <v>354</v>
      </c>
      <c r="K92" s="54">
        <v>0.1408912037037037</v>
      </c>
      <c r="L92" s="55">
        <f t="shared" si="2"/>
        <v>0.04265046296296296</v>
      </c>
      <c r="M92" s="73"/>
      <c r="AL92" s="49"/>
      <c r="AM92" s="50"/>
      <c r="AN92" s="50"/>
      <c r="AO92" s="50"/>
    </row>
    <row r="93" spans="1:41" s="48" customFormat="1" ht="15">
      <c r="A93" s="51">
        <v>72</v>
      </c>
      <c r="B93" s="52">
        <v>82</v>
      </c>
      <c r="C93" s="52" t="s">
        <v>0</v>
      </c>
      <c r="D93" s="53" t="s">
        <v>1</v>
      </c>
      <c r="E93" s="53"/>
      <c r="F93" s="52">
        <v>1966</v>
      </c>
      <c r="G93" s="52" t="s">
        <v>298</v>
      </c>
      <c r="H93" s="52" t="s">
        <v>2</v>
      </c>
      <c r="I93" s="53" t="s">
        <v>3</v>
      </c>
      <c r="J93" s="52" t="s">
        <v>301</v>
      </c>
      <c r="K93" s="54">
        <v>0.1415509259259259</v>
      </c>
      <c r="L93" s="55">
        <f t="shared" si="2"/>
        <v>0.043310185185185174</v>
      </c>
      <c r="M93" s="73"/>
      <c r="AL93" s="49"/>
      <c r="AM93" s="50"/>
      <c r="AN93" s="50"/>
      <c r="AO93" s="50"/>
    </row>
    <row r="94" spans="1:41" s="48" customFormat="1" ht="15">
      <c r="A94" s="51">
        <v>73</v>
      </c>
      <c r="B94" s="52">
        <v>15</v>
      </c>
      <c r="C94" s="52" t="s">
        <v>4</v>
      </c>
      <c r="D94" s="53" t="s">
        <v>5</v>
      </c>
      <c r="E94" s="53"/>
      <c r="F94" s="52">
        <v>1979</v>
      </c>
      <c r="G94" s="52" t="s">
        <v>298</v>
      </c>
      <c r="H94" s="52" t="s">
        <v>258</v>
      </c>
      <c r="I94" s="53" t="s">
        <v>357</v>
      </c>
      <c r="J94" s="52" t="s">
        <v>301</v>
      </c>
      <c r="K94" s="54">
        <v>0.1426388888888889</v>
      </c>
      <c r="L94" s="55">
        <f t="shared" si="2"/>
        <v>0.04439814814814816</v>
      </c>
      <c r="M94" s="73"/>
      <c r="AL94" s="49"/>
      <c r="AM94" s="50"/>
      <c r="AN94" s="50"/>
      <c r="AO94" s="50"/>
    </row>
    <row r="95" spans="1:41" s="48" customFormat="1" ht="15">
      <c r="A95" s="51">
        <v>74</v>
      </c>
      <c r="B95" s="52">
        <v>135</v>
      </c>
      <c r="C95" s="52" t="s">
        <v>6</v>
      </c>
      <c r="D95" s="53" t="s">
        <v>7</v>
      </c>
      <c r="E95" s="53"/>
      <c r="F95" s="52">
        <v>1967</v>
      </c>
      <c r="G95" s="52" t="s">
        <v>298</v>
      </c>
      <c r="H95" s="52" t="s">
        <v>321</v>
      </c>
      <c r="I95" s="53" t="s">
        <v>322</v>
      </c>
      <c r="J95" s="52" t="s">
        <v>301</v>
      </c>
      <c r="K95" s="54">
        <v>0.1431597222222222</v>
      </c>
      <c r="L95" s="55">
        <f t="shared" si="2"/>
        <v>0.04491898148148146</v>
      </c>
      <c r="M95" s="73"/>
      <c r="AL95" s="49"/>
      <c r="AM95" s="50"/>
      <c r="AN95" s="50"/>
      <c r="AO95" s="50"/>
    </row>
    <row r="96" spans="1:41" s="48" customFormat="1" ht="15">
      <c r="A96" s="51">
        <v>75</v>
      </c>
      <c r="B96" s="52">
        <v>52</v>
      </c>
      <c r="C96" s="52" t="s">
        <v>8</v>
      </c>
      <c r="D96" s="53" t="s">
        <v>9</v>
      </c>
      <c r="E96" s="53"/>
      <c r="F96" s="52">
        <v>1974</v>
      </c>
      <c r="G96" s="52" t="s">
        <v>298</v>
      </c>
      <c r="H96" s="52" t="s">
        <v>258</v>
      </c>
      <c r="I96" s="53" t="s">
        <v>357</v>
      </c>
      <c r="J96" s="52" t="s">
        <v>301</v>
      </c>
      <c r="K96" s="54">
        <v>0.14336805555555557</v>
      </c>
      <c r="L96" s="55">
        <f t="shared" si="2"/>
        <v>0.04512731481481483</v>
      </c>
      <c r="M96" s="73"/>
      <c r="AL96" s="49"/>
      <c r="AM96" s="50"/>
      <c r="AN96" s="50"/>
      <c r="AO96" s="50"/>
    </row>
    <row r="97" spans="1:41" s="48" customFormat="1" ht="15">
      <c r="A97" s="51">
        <v>76</v>
      </c>
      <c r="B97" s="52">
        <v>11</v>
      </c>
      <c r="C97" s="52" t="s">
        <v>10</v>
      </c>
      <c r="D97" s="53" t="s">
        <v>11</v>
      </c>
      <c r="E97" s="53"/>
      <c r="F97" s="52">
        <v>1969</v>
      </c>
      <c r="G97" s="52" t="s">
        <v>298</v>
      </c>
      <c r="H97" s="52" t="s">
        <v>258</v>
      </c>
      <c r="I97" s="53" t="s">
        <v>357</v>
      </c>
      <c r="J97" s="52" t="s">
        <v>301</v>
      </c>
      <c r="K97" s="54">
        <v>0.14465277777777777</v>
      </c>
      <c r="L97" s="55">
        <f t="shared" si="2"/>
        <v>0.04641203703703703</v>
      </c>
      <c r="M97" s="73"/>
      <c r="AL97" s="49"/>
      <c r="AM97" s="50"/>
      <c r="AN97" s="50"/>
      <c r="AO97" s="50"/>
    </row>
    <row r="98" spans="1:41" s="48" customFormat="1" ht="15">
      <c r="A98" s="51">
        <v>77</v>
      </c>
      <c r="B98" s="52">
        <v>46</v>
      </c>
      <c r="C98" s="52" t="s">
        <v>12</v>
      </c>
      <c r="D98" s="53" t="s">
        <v>13</v>
      </c>
      <c r="E98" s="53"/>
      <c r="F98" s="52">
        <v>1983</v>
      </c>
      <c r="G98" s="52" t="s">
        <v>298</v>
      </c>
      <c r="H98" s="52" t="s">
        <v>258</v>
      </c>
      <c r="I98" s="53" t="s">
        <v>357</v>
      </c>
      <c r="J98" s="52" t="s">
        <v>301</v>
      </c>
      <c r="K98" s="54">
        <v>0.14851851851851852</v>
      </c>
      <c r="L98" s="55">
        <f t="shared" si="2"/>
        <v>0.05027777777777778</v>
      </c>
      <c r="M98" s="73"/>
      <c r="AL98" s="49"/>
      <c r="AM98" s="50"/>
      <c r="AN98" s="50"/>
      <c r="AO98" s="50"/>
    </row>
    <row r="99" spans="1:41" s="48" customFormat="1" ht="15">
      <c r="A99" s="51">
        <v>78</v>
      </c>
      <c r="B99" s="52">
        <v>159</v>
      </c>
      <c r="C99" s="52" t="s">
        <v>14</v>
      </c>
      <c r="D99" s="53" t="s">
        <v>15</v>
      </c>
      <c r="E99" s="53"/>
      <c r="F99" s="52">
        <v>1970</v>
      </c>
      <c r="G99" s="52" t="s">
        <v>298</v>
      </c>
      <c r="H99" s="52" t="s">
        <v>321</v>
      </c>
      <c r="I99" s="53" t="s">
        <v>322</v>
      </c>
      <c r="J99" s="52" t="s">
        <v>301</v>
      </c>
      <c r="K99" s="54">
        <v>0.1494212962962963</v>
      </c>
      <c r="L99" s="55">
        <f t="shared" si="2"/>
        <v>0.05118055555555556</v>
      </c>
      <c r="M99" s="73"/>
      <c r="AL99" s="49"/>
      <c r="AM99" s="50"/>
      <c r="AN99" s="50"/>
      <c r="AO99" s="50"/>
    </row>
    <row r="100" spans="1:41" s="48" customFormat="1" ht="15">
      <c r="A100" s="51">
        <v>79</v>
      </c>
      <c r="B100" s="52">
        <v>23</v>
      </c>
      <c r="C100" s="52" t="s">
        <v>18</v>
      </c>
      <c r="D100" s="53" t="s">
        <v>19</v>
      </c>
      <c r="E100" s="53"/>
      <c r="F100" s="52">
        <v>1979</v>
      </c>
      <c r="G100" s="52" t="s">
        <v>298</v>
      </c>
      <c r="H100" s="52" t="s">
        <v>20</v>
      </c>
      <c r="I100" s="53" t="s">
        <v>21</v>
      </c>
      <c r="J100" s="52" t="s">
        <v>301</v>
      </c>
      <c r="K100" s="54">
        <v>0.15056712962962962</v>
      </c>
      <c r="L100" s="55">
        <f t="shared" si="2"/>
        <v>0.05232638888888888</v>
      </c>
      <c r="M100" s="73"/>
      <c r="AL100" s="49"/>
      <c r="AM100" s="50"/>
      <c r="AN100" s="50"/>
      <c r="AO100" s="50"/>
    </row>
    <row r="101" spans="1:41" s="48" customFormat="1" ht="15">
      <c r="A101" s="51">
        <v>80</v>
      </c>
      <c r="B101" s="52">
        <v>156</v>
      </c>
      <c r="C101" s="52" t="s">
        <v>22</v>
      </c>
      <c r="D101" s="53" t="s">
        <v>23</v>
      </c>
      <c r="E101" s="53"/>
      <c r="F101" s="52">
        <v>1970</v>
      </c>
      <c r="G101" s="52" t="s">
        <v>337</v>
      </c>
      <c r="H101" s="52" t="s">
        <v>24</v>
      </c>
      <c r="I101" s="53" t="s">
        <v>339</v>
      </c>
      <c r="J101" s="52" t="s">
        <v>301</v>
      </c>
      <c r="K101" s="54">
        <v>0.15060185185185185</v>
      </c>
      <c r="L101" s="55">
        <f t="shared" si="2"/>
        <v>0.05236111111111111</v>
      </c>
      <c r="M101" s="73"/>
      <c r="AL101" s="49"/>
      <c r="AM101" s="50"/>
      <c r="AN101" s="50"/>
      <c r="AO101" s="50"/>
    </row>
    <row r="102" spans="1:41" s="48" customFormat="1" ht="15">
      <c r="A102" s="51">
        <v>81</v>
      </c>
      <c r="B102" s="52">
        <v>55</v>
      </c>
      <c r="C102" s="52" t="s">
        <v>25</v>
      </c>
      <c r="D102" s="53" t="s">
        <v>26</v>
      </c>
      <c r="E102" s="53"/>
      <c r="F102" s="52">
        <v>1969</v>
      </c>
      <c r="G102" s="52" t="s">
        <v>298</v>
      </c>
      <c r="H102" s="52" t="s">
        <v>258</v>
      </c>
      <c r="I102" s="53" t="s">
        <v>357</v>
      </c>
      <c r="J102" s="52" t="s">
        <v>301</v>
      </c>
      <c r="K102" s="54">
        <v>0.1509375</v>
      </c>
      <c r="L102" s="55">
        <f t="shared" si="2"/>
        <v>0.05269675925925926</v>
      </c>
      <c r="M102" s="73"/>
      <c r="AL102" s="49"/>
      <c r="AM102" s="50"/>
      <c r="AN102" s="50"/>
      <c r="AO102" s="50"/>
    </row>
    <row r="103" spans="1:41" s="48" customFormat="1" ht="15">
      <c r="A103" s="51">
        <v>82</v>
      </c>
      <c r="B103" s="52">
        <v>50</v>
      </c>
      <c r="C103" s="52" t="s">
        <v>27</v>
      </c>
      <c r="D103" s="53" t="s">
        <v>28</v>
      </c>
      <c r="E103" s="53"/>
      <c r="F103" s="52">
        <v>1979</v>
      </c>
      <c r="G103" s="52" t="s">
        <v>298</v>
      </c>
      <c r="H103" s="52" t="s">
        <v>258</v>
      </c>
      <c r="I103" s="53" t="s">
        <v>357</v>
      </c>
      <c r="J103" s="52" t="s">
        <v>301</v>
      </c>
      <c r="K103" s="54">
        <v>0.15322916666666667</v>
      </c>
      <c r="L103" s="55">
        <f t="shared" si="2"/>
        <v>0.05498842592592593</v>
      </c>
      <c r="M103" s="73"/>
      <c r="AL103" s="49"/>
      <c r="AM103" s="50"/>
      <c r="AN103" s="50"/>
      <c r="AO103" s="50"/>
    </row>
    <row r="104" spans="1:41" s="48" customFormat="1" ht="15">
      <c r="A104" s="51">
        <v>83</v>
      </c>
      <c r="B104" s="52">
        <v>1</v>
      </c>
      <c r="C104" s="52" t="s">
        <v>29</v>
      </c>
      <c r="D104" s="53" t="s">
        <v>30</v>
      </c>
      <c r="E104" s="53"/>
      <c r="F104" s="52">
        <v>1981</v>
      </c>
      <c r="G104" s="52" t="s">
        <v>298</v>
      </c>
      <c r="H104" s="52" t="s">
        <v>31</v>
      </c>
      <c r="I104" s="53" t="s">
        <v>32</v>
      </c>
      <c r="J104" s="52" t="s">
        <v>301</v>
      </c>
      <c r="K104" s="54">
        <v>0.15556712962962962</v>
      </c>
      <c r="L104" s="55">
        <f t="shared" si="2"/>
        <v>0.057326388888888885</v>
      </c>
      <c r="M104" s="73"/>
      <c r="AL104" s="49"/>
      <c r="AM104" s="50"/>
      <c r="AN104" s="50"/>
      <c r="AO104" s="50"/>
    </row>
    <row r="105" spans="1:41" s="48" customFormat="1" ht="15">
      <c r="A105" s="51">
        <v>84</v>
      </c>
      <c r="B105" s="52">
        <v>33</v>
      </c>
      <c r="C105" s="52" t="s">
        <v>35</v>
      </c>
      <c r="D105" s="53" t="s">
        <v>36</v>
      </c>
      <c r="E105" s="53"/>
      <c r="F105" s="52">
        <v>1973</v>
      </c>
      <c r="G105" s="52" t="s">
        <v>298</v>
      </c>
      <c r="H105" s="52" t="s">
        <v>157</v>
      </c>
      <c r="I105" s="53" t="s">
        <v>158</v>
      </c>
      <c r="J105" s="52" t="s">
        <v>301</v>
      </c>
      <c r="K105" s="54">
        <v>0.15725694444444446</v>
      </c>
      <c r="L105" s="55">
        <f t="shared" si="2"/>
        <v>0.059016203703703723</v>
      </c>
      <c r="M105" s="73"/>
      <c r="AL105" s="49"/>
      <c r="AM105" s="50"/>
      <c r="AN105" s="50"/>
      <c r="AO105" s="50"/>
    </row>
    <row r="106" spans="1:41" s="48" customFormat="1" ht="15">
      <c r="A106" s="51">
        <v>85</v>
      </c>
      <c r="B106" s="52">
        <v>56</v>
      </c>
      <c r="C106" s="52" t="s">
        <v>37</v>
      </c>
      <c r="D106" s="53" t="s">
        <v>38</v>
      </c>
      <c r="E106" s="53"/>
      <c r="F106" s="52">
        <v>1954</v>
      </c>
      <c r="G106" s="52" t="s">
        <v>298</v>
      </c>
      <c r="H106" s="52" t="s">
        <v>258</v>
      </c>
      <c r="I106" s="53" t="s">
        <v>357</v>
      </c>
      <c r="J106" s="52" t="s">
        <v>354</v>
      </c>
      <c r="K106" s="54">
        <v>0.1618287037037037</v>
      </c>
      <c r="L106" s="55">
        <f t="shared" si="2"/>
        <v>0.06358796296296296</v>
      </c>
      <c r="M106" s="73"/>
      <c r="AL106" s="49"/>
      <c r="AM106" s="50"/>
      <c r="AN106" s="50"/>
      <c r="AO106" s="50"/>
    </row>
    <row r="107" spans="1:41" s="48" customFormat="1" ht="15">
      <c r="A107" s="51">
        <v>86</v>
      </c>
      <c r="B107" s="52">
        <v>28</v>
      </c>
      <c r="C107" s="52" t="s">
        <v>39</v>
      </c>
      <c r="D107" s="53" t="s">
        <v>40</v>
      </c>
      <c r="E107" s="53"/>
      <c r="F107" s="52">
        <v>1967</v>
      </c>
      <c r="G107" s="52" t="s">
        <v>115</v>
      </c>
      <c r="H107" s="52" t="s">
        <v>41</v>
      </c>
      <c r="I107" s="53" t="s">
        <v>42</v>
      </c>
      <c r="J107" s="52" t="s">
        <v>301</v>
      </c>
      <c r="K107" s="54">
        <v>0.16403935185185184</v>
      </c>
      <c r="L107" s="55">
        <f t="shared" si="2"/>
        <v>0.0657986111111111</v>
      </c>
      <c r="M107" s="73"/>
      <c r="AL107" s="49"/>
      <c r="AM107" s="50"/>
      <c r="AN107" s="50"/>
      <c r="AO107" s="50"/>
    </row>
    <row r="108" spans="1:41" s="48" customFormat="1" ht="15">
      <c r="A108" s="51">
        <v>87</v>
      </c>
      <c r="B108" s="52">
        <v>126</v>
      </c>
      <c r="C108" s="52" t="s">
        <v>43</v>
      </c>
      <c r="D108" s="53" t="s">
        <v>44</v>
      </c>
      <c r="E108" s="53"/>
      <c r="F108" s="52">
        <v>1967</v>
      </c>
      <c r="G108" s="52" t="s">
        <v>298</v>
      </c>
      <c r="H108" s="52" t="s">
        <v>321</v>
      </c>
      <c r="I108" s="53" t="s">
        <v>322</v>
      </c>
      <c r="J108" s="52" t="s">
        <v>301</v>
      </c>
      <c r="K108" s="54">
        <v>0.16480324074074074</v>
      </c>
      <c r="L108" s="55">
        <f t="shared" si="2"/>
        <v>0.0665625</v>
      </c>
      <c r="M108" s="73"/>
      <c r="AL108" s="49"/>
      <c r="AM108" s="50"/>
      <c r="AN108" s="50"/>
      <c r="AO108" s="50"/>
    </row>
    <row r="109" spans="1:41" s="48" customFormat="1" ht="15">
      <c r="A109" s="51">
        <v>88</v>
      </c>
      <c r="B109" s="52">
        <v>36</v>
      </c>
      <c r="C109" s="52" t="s">
        <v>45</v>
      </c>
      <c r="D109" s="53" t="s">
        <v>46</v>
      </c>
      <c r="E109" s="53"/>
      <c r="F109" s="52">
        <v>1983</v>
      </c>
      <c r="G109" s="52" t="s">
        <v>115</v>
      </c>
      <c r="H109" s="52" t="s">
        <v>116</v>
      </c>
      <c r="I109" s="53" t="s">
        <v>117</v>
      </c>
      <c r="J109" s="52" t="s">
        <v>301</v>
      </c>
      <c r="K109" s="54">
        <v>0.16613425925925926</v>
      </c>
      <c r="L109" s="55">
        <f t="shared" si="2"/>
        <v>0.06789351851851852</v>
      </c>
      <c r="M109" s="73"/>
      <c r="AL109" s="49"/>
      <c r="AM109" s="50"/>
      <c r="AN109" s="50"/>
      <c r="AO109" s="50"/>
    </row>
    <row r="110" spans="1:41" s="48" customFormat="1" ht="15">
      <c r="A110" s="51">
        <v>89</v>
      </c>
      <c r="B110" s="52">
        <v>2</v>
      </c>
      <c r="C110" s="52" t="s">
        <v>47</v>
      </c>
      <c r="D110" s="53" t="s">
        <v>48</v>
      </c>
      <c r="E110" s="53"/>
      <c r="F110" s="52">
        <v>1972</v>
      </c>
      <c r="G110" s="52" t="s">
        <v>298</v>
      </c>
      <c r="H110" s="52" t="s">
        <v>258</v>
      </c>
      <c r="I110" s="53" t="s">
        <v>357</v>
      </c>
      <c r="J110" s="52" t="s">
        <v>301</v>
      </c>
      <c r="K110" s="54">
        <v>0.16842592592592595</v>
      </c>
      <c r="L110" s="55">
        <f t="shared" si="2"/>
        <v>0.07018518518518521</v>
      </c>
      <c r="M110" s="73"/>
      <c r="AL110" s="49"/>
      <c r="AM110" s="50"/>
      <c r="AN110" s="50"/>
      <c r="AO110" s="50"/>
    </row>
    <row r="111" spans="1:41" s="48" customFormat="1" ht="15">
      <c r="A111" s="51">
        <v>90</v>
      </c>
      <c r="B111" s="52">
        <v>54</v>
      </c>
      <c r="C111" s="52" t="s">
        <v>51</v>
      </c>
      <c r="D111" s="53" t="s">
        <v>52</v>
      </c>
      <c r="E111" s="53"/>
      <c r="F111" s="52">
        <v>1972</v>
      </c>
      <c r="G111" s="52" t="s">
        <v>298</v>
      </c>
      <c r="H111" s="52" t="s">
        <v>258</v>
      </c>
      <c r="I111" s="53" t="s">
        <v>357</v>
      </c>
      <c r="J111" s="52" t="s">
        <v>301</v>
      </c>
      <c r="K111" s="54">
        <v>0.17146990740740742</v>
      </c>
      <c r="L111" s="55">
        <f t="shared" si="2"/>
        <v>0.07322916666666668</v>
      </c>
      <c r="M111" s="73"/>
      <c r="AL111" s="49"/>
      <c r="AM111" s="50"/>
      <c r="AN111" s="50"/>
      <c r="AO111" s="50"/>
    </row>
    <row r="112" spans="1:41" s="48" customFormat="1" ht="15">
      <c r="A112" s="51">
        <v>91</v>
      </c>
      <c r="B112" s="52">
        <v>25</v>
      </c>
      <c r="C112" s="52" t="s">
        <v>53</v>
      </c>
      <c r="D112" s="53" t="s">
        <v>54</v>
      </c>
      <c r="E112" s="53"/>
      <c r="F112" s="52">
        <v>1980</v>
      </c>
      <c r="G112" s="52" t="s">
        <v>298</v>
      </c>
      <c r="H112" s="52" t="s">
        <v>20</v>
      </c>
      <c r="I112" s="53" t="s">
        <v>21</v>
      </c>
      <c r="J112" s="52" t="s">
        <v>301</v>
      </c>
      <c r="K112" s="54">
        <v>0.17189814814814816</v>
      </c>
      <c r="L112" s="55">
        <f t="shared" si="2"/>
        <v>0.07365740740740742</v>
      </c>
      <c r="M112" s="73"/>
      <c r="AL112" s="49"/>
      <c r="AM112" s="50"/>
      <c r="AN112" s="50"/>
      <c r="AO112" s="50"/>
    </row>
    <row r="113" spans="1:41" s="48" customFormat="1" ht="15">
      <c r="A113" s="51">
        <v>92</v>
      </c>
      <c r="B113" s="52">
        <v>30</v>
      </c>
      <c r="C113" s="52" t="s">
        <v>57</v>
      </c>
      <c r="D113" s="53" t="s">
        <v>58</v>
      </c>
      <c r="E113" s="53"/>
      <c r="F113" s="52">
        <v>1978</v>
      </c>
      <c r="G113" s="52" t="s">
        <v>298</v>
      </c>
      <c r="H113" s="52" t="s">
        <v>157</v>
      </c>
      <c r="I113" s="53" t="s">
        <v>158</v>
      </c>
      <c r="J113" s="52" t="s">
        <v>301</v>
      </c>
      <c r="K113" s="54">
        <v>0.17270833333333332</v>
      </c>
      <c r="L113" s="55">
        <f t="shared" si="2"/>
        <v>0.07446759259259259</v>
      </c>
      <c r="M113" s="73"/>
      <c r="AL113" s="49"/>
      <c r="AM113" s="50"/>
      <c r="AN113" s="50"/>
      <c r="AO113" s="50"/>
    </row>
    <row r="114" spans="1:41" s="48" customFormat="1" ht="15">
      <c r="A114" s="51">
        <v>93</v>
      </c>
      <c r="B114" s="52">
        <v>7</v>
      </c>
      <c r="C114" s="52" t="s">
        <v>59</v>
      </c>
      <c r="D114" s="53" t="s">
        <v>60</v>
      </c>
      <c r="E114" s="53"/>
      <c r="F114" s="52">
        <v>1959</v>
      </c>
      <c r="G114" s="52" t="s">
        <v>298</v>
      </c>
      <c r="H114" s="52" t="s">
        <v>309</v>
      </c>
      <c r="I114" s="53" t="s">
        <v>310</v>
      </c>
      <c r="J114" s="52" t="s">
        <v>354</v>
      </c>
      <c r="K114" s="54">
        <v>0.17401620370370371</v>
      </c>
      <c r="L114" s="55">
        <f t="shared" si="2"/>
        <v>0.07577546296296298</v>
      </c>
      <c r="M114" s="73"/>
      <c r="AL114" s="49"/>
      <c r="AM114" s="50"/>
      <c r="AN114" s="50"/>
      <c r="AO114" s="50"/>
    </row>
    <row r="115" spans="1:41" s="48" customFormat="1" ht="15">
      <c r="A115" s="51">
        <v>94</v>
      </c>
      <c r="B115" s="52">
        <v>137</v>
      </c>
      <c r="C115" s="52" t="s">
        <v>63</v>
      </c>
      <c r="D115" s="53" t="s">
        <v>64</v>
      </c>
      <c r="E115" s="53"/>
      <c r="F115" s="52">
        <v>1966</v>
      </c>
      <c r="G115" s="52" t="s">
        <v>298</v>
      </c>
      <c r="H115" s="52" t="s">
        <v>321</v>
      </c>
      <c r="I115" s="53" t="s">
        <v>322</v>
      </c>
      <c r="J115" s="52" t="s">
        <v>301</v>
      </c>
      <c r="K115" s="54">
        <v>0.17903935185185185</v>
      </c>
      <c r="L115" s="55">
        <f t="shared" si="2"/>
        <v>0.08079861111111111</v>
      </c>
      <c r="M115" s="73"/>
      <c r="AL115" s="49"/>
      <c r="AM115" s="50"/>
      <c r="AN115" s="50"/>
      <c r="AO115" s="50"/>
    </row>
    <row r="116" spans="1:41" s="48" customFormat="1" ht="15">
      <c r="A116" s="51">
        <v>95</v>
      </c>
      <c r="B116" s="52">
        <v>26</v>
      </c>
      <c r="C116" s="52" t="s">
        <v>65</v>
      </c>
      <c r="D116" s="53" t="s">
        <v>66</v>
      </c>
      <c r="E116" s="53"/>
      <c r="F116" s="52">
        <v>1953</v>
      </c>
      <c r="G116" s="52" t="s">
        <v>298</v>
      </c>
      <c r="H116" s="52" t="s">
        <v>229</v>
      </c>
      <c r="I116" s="53" t="s">
        <v>230</v>
      </c>
      <c r="J116" s="52" t="s">
        <v>354</v>
      </c>
      <c r="K116" s="54">
        <v>0.179375</v>
      </c>
      <c r="L116" s="55">
        <f t="shared" si="2"/>
        <v>0.08113425925925927</v>
      </c>
      <c r="M116" s="73"/>
      <c r="AL116" s="49"/>
      <c r="AM116" s="50"/>
      <c r="AN116" s="50"/>
      <c r="AO116" s="50"/>
    </row>
    <row r="117" spans="1:41" s="48" customFormat="1" ht="15">
      <c r="A117" s="51">
        <v>96</v>
      </c>
      <c r="B117" s="52">
        <v>53</v>
      </c>
      <c r="C117" s="52" t="s">
        <v>67</v>
      </c>
      <c r="D117" s="53" t="s">
        <v>68</v>
      </c>
      <c r="E117" s="53"/>
      <c r="F117" s="52">
        <v>1975</v>
      </c>
      <c r="G117" s="52" t="s">
        <v>298</v>
      </c>
      <c r="H117" s="52" t="s">
        <v>258</v>
      </c>
      <c r="I117" s="53" t="s">
        <v>357</v>
      </c>
      <c r="J117" s="52" t="s">
        <v>301</v>
      </c>
      <c r="K117" s="54">
        <v>0.17980324074074075</v>
      </c>
      <c r="L117" s="55">
        <f t="shared" si="2"/>
        <v>0.08156250000000001</v>
      </c>
      <c r="M117" s="73"/>
      <c r="AL117" s="49"/>
      <c r="AM117" s="50"/>
      <c r="AN117" s="50"/>
      <c r="AO117" s="50"/>
    </row>
    <row r="118" spans="1:41" s="48" customFormat="1" ht="15">
      <c r="A118" s="51">
        <v>97</v>
      </c>
      <c r="B118" s="52">
        <v>9</v>
      </c>
      <c r="C118" s="52" t="s">
        <v>69</v>
      </c>
      <c r="D118" s="53" t="s">
        <v>70</v>
      </c>
      <c r="E118" s="53"/>
      <c r="F118" s="52">
        <v>1968</v>
      </c>
      <c r="G118" s="52" t="s">
        <v>298</v>
      </c>
      <c r="H118" s="52" t="s">
        <v>258</v>
      </c>
      <c r="I118" s="53" t="s">
        <v>357</v>
      </c>
      <c r="J118" s="52" t="s">
        <v>301</v>
      </c>
      <c r="K118" s="54">
        <v>0.18082175925925925</v>
      </c>
      <c r="L118" s="55">
        <f t="shared" si="2"/>
        <v>0.08258101851851851</v>
      </c>
      <c r="M118" s="73"/>
      <c r="AL118" s="49"/>
      <c r="AM118" s="50"/>
      <c r="AN118" s="50"/>
      <c r="AO118" s="50"/>
    </row>
    <row r="119" spans="1:41" s="48" customFormat="1" ht="15">
      <c r="A119" s="58">
        <v>98</v>
      </c>
      <c r="B119" s="59">
        <v>21</v>
      </c>
      <c r="C119" s="59" t="s">
        <v>73</v>
      </c>
      <c r="D119" s="60" t="s">
        <v>74</v>
      </c>
      <c r="E119" s="60"/>
      <c r="F119" s="59">
        <v>1974</v>
      </c>
      <c r="G119" s="59" t="s">
        <v>298</v>
      </c>
      <c r="H119" s="59" t="s">
        <v>258</v>
      </c>
      <c r="I119" s="60" t="s">
        <v>357</v>
      </c>
      <c r="J119" s="59" t="s">
        <v>301</v>
      </c>
      <c r="K119" s="61">
        <v>0.18239583333333334</v>
      </c>
      <c r="L119" s="62">
        <f>IF(A119&lt;&gt;0,(K119-$K$22),"")</f>
        <v>0.0841550925925926</v>
      </c>
      <c r="M119" s="74"/>
      <c r="AL119" s="49"/>
      <c r="AM119" s="50"/>
      <c r="AN119" s="50"/>
      <c r="AO119" s="50"/>
    </row>
    <row r="120" spans="1:41" s="48" customFormat="1" ht="15">
      <c r="A120" s="52"/>
      <c r="B120" s="52"/>
      <c r="C120" s="52"/>
      <c r="D120" s="53"/>
      <c r="E120" s="53"/>
      <c r="F120" s="52"/>
      <c r="G120" s="52"/>
      <c r="H120" s="52"/>
      <c r="I120" s="53"/>
      <c r="J120" s="52"/>
      <c r="K120" s="52"/>
      <c r="L120" s="55">
        <f>IF(A120&lt;&gt;0,(K120-$K$22),"")</f>
      </c>
      <c r="M120" s="69"/>
      <c r="AL120" s="49"/>
      <c r="AM120" s="50"/>
      <c r="AN120" s="50"/>
      <c r="AO120" s="50"/>
    </row>
    <row r="121" spans="1:41" s="48" customFormat="1" ht="15">
      <c r="A121" s="52"/>
      <c r="B121" s="52"/>
      <c r="C121" s="52"/>
      <c r="D121" s="53"/>
      <c r="E121" s="53"/>
      <c r="F121" s="52"/>
      <c r="G121" s="52"/>
      <c r="H121" s="52"/>
      <c r="I121" s="53"/>
      <c r="J121" s="52"/>
      <c r="K121" s="52"/>
      <c r="L121" s="55">
        <f>IF(A121&lt;&gt;0,(K121-$K$22),"")</f>
      </c>
      <c r="M121" s="69"/>
      <c r="AL121" s="49"/>
      <c r="AM121" s="50"/>
      <c r="AN121" s="50"/>
      <c r="AO121" s="50"/>
    </row>
    <row r="122" spans="1:41" s="48" customFormat="1" ht="15">
      <c r="A122" s="52"/>
      <c r="B122" s="52"/>
      <c r="C122" s="52"/>
      <c r="D122" s="53"/>
      <c r="E122" s="53"/>
      <c r="F122" s="52"/>
      <c r="G122" s="52"/>
      <c r="H122" s="52"/>
      <c r="I122" s="53"/>
      <c r="J122" s="52"/>
      <c r="K122" s="52"/>
      <c r="L122" s="55">
        <f>IF(A122&lt;&gt;0,(K122-$K$22),"")</f>
      </c>
      <c r="M122" s="69"/>
      <c r="AL122" s="49"/>
      <c r="AM122" s="50"/>
      <c r="AN122" s="50"/>
      <c r="AO122" s="50"/>
    </row>
    <row r="123" spans="1:41" s="48" customFormat="1" ht="15.75">
      <c r="A123" s="52"/>
      <c r="B123" s="52"/>
      <c r="C123" s="52"/>
      <c r="D123" s="53"/>
      <c r="E123" s="64" t="s">
        <v>75</v>
      </c>
      <c r="F123" s="65">
        <v>137</v>
      </c>
      <c r="G123" s="52"/>
      <c r="H123" s="53"/>
      <c r="I123" s="52"/>
      <c r="J123" s="53"/>
      <c r="K123" s="52"/>
      <c r="L123" s="52"/>
      <c r="M123" s="69"/>
      <c r="AL123" s="49"/>
      <c r="AM123" s="50"/>
      <c r="AN123" s="50"/>
      <c r="AO123" s="50"/>
    </row>
    <row r="124" spans="1:41" s="48" customFormat="1" ht="15.75">
      <c r="A124" s="52"/>
      <c r="B124" s="52"/>
      <c r="C124" s="52"/>
      <c r="D124" s="53"/>
      <c r="E124" s="64" t="s">
        <v>76</v>
      </c>
      <c r="F124" s="65">
        <v>25</v>
      </c>
      <c r="G124" s="52"/>
      <c r="H124" s="53"/>
      <c r="I124" s="52"/>
      <c r="J124" s="53"/>
      <c r="K124" s="52"/>
      <c r="L124" s="52"/>
      <c r="M124" s="69"/>
      <c r="AL124" s="49"/>
      <c r="AM124" s="50"/>
      <c r="AN124" s="50"/>
      <c r="AO124" s="50"/>
    </row>
    <row r="125" spans="1:41" s="48" customFormat="1" ht="15.75">
      <c r="A125" s="52"/>
      <c r="B125" s="52"/>
      <c r="C125" s="52"/>
      <c r="D125" s="53"/>
      <c r="E125" s="64" t="s">
        <v>77</v>
      </c>
      <c r="F125" s="65">
        <v>14</v>
      </c>
      <c r="G125" s="52"/>
      <c r="H125" s="53"/>
      <c r="I125" s="52"/>
      <c r="J125" s="53"/>
      <c r="K125" s="52"/>
      <c r="L125" s="52"/>
      <c r="M125" s="69"/>
      <c r="AL125" s="49"/>
      <c r="AM125" s="50"/>
      <c r="AN125" s="50"/>
      <c r="AO125" s="50"/>
    </row>
    <row r="126" spans="1:41" s="48" customFormat="1" ht="15.75">
      <c r="A126" s="52"/>
      <c r="B126" s="52"/>
      <c r="C126" s="52"/>
      <c r="D126" s="53"/>
      <c r="E126" s="64" t="s">
        <v>78</v>
      </c>
      <c r="F126" s="65">
        <v>0</v>
      </c>
      <c r="G126" s="52"/>
      <c r="H126" s="53"/>
      <c r="I126" s="52"/>
      <c r="J126" s="53"/>
      <c r="K126" s="52"/>
      <c r="L126" s="52"/>
      <c r="M126" s="69"/>
      <c r="AL126" s="49"/>
      <c r="AM126" s="50"/>
      <c r="AN126" s="50"/>
      <c r="AO126" s="50"/>
    </row>
    <row r="127" spans="1:41" s="48" customFormat="1" ht="15.75">
      <c r="A127" s="52"/>
      <c r="B127" s="52"/>
      <c r="C127" s="52"/>
      <c r="D127" s="53"/>
      <c r="F127" s="65"/>
      <c r="G127" s="52"/>
      <c r="H127" s="53"/>
      <c r="I127" s="52"/>
      <c r="J127" s="53"/>
      <c r="K127" s="52"/>
      <c r="L127" s="52"/>
      <c r="M127" s="69"/>
      <c r="AL127" s="49"/>
      <c r="AM127" s="50"/>
      <c r="AN127" s="50"/>
      <c r="AO127" s="50"/>
    </row>
    <row r="128" spans="1:41" s="48" customFormat="1" ht="15.75">
      <c r="A128" s="52"/>
      <c r="B128" s="52"/>
      <c r="C128" s="52"/>
      <c r="D128" s="53"/>
      <c r="F128" s="65"/>
      <c r="G128" s="52"/>
      <c r="H128" s="53"/>
      <c r="I128" s="52"/>
      <c r="J128" s="53"/>
      <c r="K128" s="52"/>
      <c r="L128" s="52"/>
      <c r="M128" s="69"/>
      <c r="AL128" s="49"/>
      <c r="AM128" s="50"/>
      <c r="AN128" s="50"/>
      <c r="AO128" s="50"/>
    </row>
    <row r="129" spans="1:41" s="48" customFormat="1" ht="15.75">
      <c r="A129" s="52"/>
      <c r="B129" s="52"/>
      <c r="C129" s="52"/>
      <c r="D129" s="53"/>
      <c r="E129" s="66" t="s">
        <v>79</v>
      </c>
      <c r="F129" s="67">
        <v>0.6041666666666666</v>
      </c>
      <c r="G129" s="52"/>
      <c r="H129" s="53"/>
      <c r="I129" s="52"/>
      <c r="J129" s="53"/>
      <c r="K129" s="52"/>
      <c r="L129" s="52"/>
      <c r="M129" s="69"/>
      <c r="AL129" s="49"/>
      <c r="AM129" s="50"/>
      <c r="AN129" s="50"/>
      <c r="AO129" s="50"/>
    </row>
    <row r="130" spans="1:41" s="48" customFormat="1" ht="15.75">
      <c r="A130" s="52"/>
      <c r="B130" s="52"/>
      <c r="C130" s="52"/>
      <c r="D130" s="53"/>
      <c r="F130" s="53"/>
      <c r="G130" s="52"/>
      <c r="H130" s="53"/>
      <c r="I130" s="52"/>
      <c r="J130" s="53"/>
      <c r="K130" s="64" t="s">
        <v>80</v>
      </c>
      <c r="L130" s="52"/>
      <c r="M130" s="69"/>
      <c r="AL130" s="49"/>
      <c r="AM130" s="50"/>
      <c r="AN130" s="50"/>
      <c r="AO130" s="50"/>
    </row>
    <row r="131" spans="1:41" s="48" customFormat="1" ht="15">
      <c r="A131" s="52"/>
      <c r="B131" s="52"/>
      <c r="C131" s="52"/>
      <c r="D131" s="53"/>
      <c r="E131" s="53"/>
      <c r="F131" s="53"/>
      <c r="G131" s="52"/>
      <c r="H131" s="53"/>
      <c r="I131" s="52"/>
      <c r="J131" s="53"/>
      <c r="K131" s="52"/>
      <c r="L131" s="52"/>
      <c r="M131" s="69"/>
      <c r="AL131" s="49"/>
      <c r="AM131" s="50"/>
      <c r="AN131" s="50"/>
      <c r="AO131" s="50"/>
    </row>
    <row r="132" spans="1:41" s="48" customFormat="1" ht="15">
      <c r="A132" s="52"/>
      <c r="B132" s="52"/>
      <c r="C132" s="52"/>
      <c r="D132" s="53"/>
      <c r="E132" s="53"/>
      <c r="F132" s="53"/>
      <c r="G132" s="52"/>
      <c r="H132" s="53"/>
      <c r="I132" s="52"/>
      <c r="J132" s="60"/>
      <c r="K132" s="59"/>
      <c r="L132" s="59"/>
      <c r="M132" s="69"/>
      <c r="AL132" s="49"/>
      <c r="AM132" s="50"/>
      <c r="AN132" s="50"/>
      <c r="AO132" s="50"/>
    </row>
    <row r="133" spans="1:41" s="48" customFormat="1" ht="15">
      <c r="A133" s="52"/>
      <c r="B133" s="52"/>
      <c r="C133" s="52"/>
      <c r="D133" s="53"/>
      <c r="E133" s="53"/>
      <c r="F133" s="52"/>
      <c r="G133" s="52"/>
      <c r="H133" s="52"/>
      <c r="I133" s="53"/>
      <c r="J133" s="52"/>
      <c r="K133" s="52"/>
      <c r="L133" s="55">
        <f aca="true" t="shared" si="3" ref="L133:L164">IF(A133&lt;&gt;0,(K133-$K$22),"")</f>
      </c>
      <c r="M133" s="69"/>
      <c r="AL133" s="49"/>
      <c r="AM133" s="50"/>
      <c r="AN133" s="50"/>
      <c r="AO133" s="50"/>
    </row>
    <row r="134" spans="1:41" s="48" customFormat="1" ht="15">
      <c r="A134" s="52"/>
      <c r="B134" s="52"/>
      <c r="C134" s="52"/>
      <c r="D134" s="53"/>
      <c r="E134" s="53"/>
      <c r="F134" s="52"/>
      <c r="G134" s="52"/>
      <c r="H134" s="52"/>
      <c r="I134" s="53"/>
      <c r="J134" s="52"/>
      <c r="K134" s="52"/>
      <c r="L134" s="55">
        <f t="shared" si="3"/>
      </c>
      <c r="M134" s="69"/>
      <c r="AL134" s="49"/>
      <c r="AM134" s="50"/>
      <c r="AN134" s="50"/>
      <c r="AO134" s="50"/>
    </row>
    <row r="135" spans="1:41" s="48" customFormat="1" ht="15">
      <c r="A135" s="52"/>
      <c r="B135" s="52"/>
      <c r="C135" s="52"/>
      <c r="D135" s="53"/>
      <c r="E135" s="53"/>
      <c r="F135" s="52"/>
      <c r="G135" s="52"/>
      <c r="H135" s="52"/>
      <c r="I135" s="53"/>
      <c r="J135" s="52"/>
      <c r="K135" s="52"/>
      <c r="L135" s="55">
        <f t="shared" si="3"/>
      </c>
      <c r="M135" s="69"/>
      <c r="AL135" s="49"/>
      <c r="AM135" s="50"/>
      <c r="AN135" s="50"/>
      <c r="AO135" s="50"/>
    </row>
    <row r="136" spans="1:41" s="48" customFormat="1" ht="15">
      <c r="A136" s="52"/>
      <c r="B136" s="52"/>
      <c r="C136" s="52"/>
      <c r="D136" s="53"/>
      <c r="E136" s="53"/>
      <c r="F136" s="52"/>
      <c r="G136" s="52"/>
      <c r="H136" s="52"/>
      <c r="I136" s="53"/>
      <c r="J136" s="52"/>
      <c r="K136" s="52"/>
      <c r="L136" s="55">
        <f t="shared" si="3"/>
      </c>
      <c r="M136" s="69"/>
      <c r="AL136" s="49"/>
      <c r="AM136" s="50"/>
      <c r="AN136" s="50"/>
      <c r="AO136" s="50"/>
    </row>
    <row r="137" spans="1:41" s="48" customFormat="1" ht="15">
      <c r="A137" s="52"/>
      <c r="B137" s="52"/>
      <c r="C137" s="52"/>
      <c r="D137" s="53"/>
      <c r="E137" s="53"/>
      <c r="F137" s="52"/>
      <c r="G137" s="52"/>
      <c r="H137" s="52"/>
      <c r="I137" s="53"/>
      <c r="J137" s="52"/>
      <c r="K137" s="52"/>
      <c r="L137" s="55">
        <f t="shared" si="3"/>
      </c>
      <c r="M137" s="69"/>
      <c r="AL137" s="49"/>
      <c r="AM137" s="50"/>
      <c r="AN137" s="50"/>
      <c r="AO137" s="50"/>
    </row>
    <row r="138" spans="1:41" s="48" customFormat="1" ht="15">
      <c r="A138" s="52"/>
      <c r="B138" s="52"/>
      <c r="C138" s="52"/>
      <c r="D138" s="53"/>
      <c r="E138" s="53"/>
      <c r="F138" s="52"/>
      <c r="G138" s="52"/>
      <c r="H138" s="52"/>
      <c r="I138" s="53"/>
      <c r="J138" s="52"/>
      <c r="K138" s="52"/>
      <c r="L138" s="55">
        <f t="shared" si="3"/>
      </c>
      <c r="M138" s="69"/>
      <c r="AL138" s="49"/>
      <c r="AM138" s="50"/>
      <c r="AN138" s="50"/>
      <c r="AO138" s="50"/>
    </row>
    <row r="139" spans="1:41" s="48" customFormat="1" ht="15">
      <c r="A139" s="52"/>
      <c r="B139" s="52"/>
      <c r="C139" s="52"/>
      <c r="D139" s="53"/>
      <c r="E139" s="53"/>
      <c r="F139" s="52"/>
      <c r="G139" s="52"/>
      <c r="H139" s="52"/>
      <c r="I139" s="53"/>
      <c r="J139" s="52"/>
      <c r="K139" s="52"/>
      <c r="L139" s="55">
        <f t="shared" si="3"/>
      </c>
      <c r="M139" s="69"/>
      <c r="AL139" s="49"/>
      <c r="AM139" s="50"/>
      <c r="AN139" s="50"/>
      <c r="AO139" s="50"/>
    </row>
    <row r="140" spans="1:41" s="48" customFormat="1" ht="15">
      <c r="A140" s="52"/>
      <c r="B140" s="52"/>
      <c r="C140" s="52"/>
      <c r="D140" s="53"/>
      <c r="E140" s="53"/>
      <c r="F140" s="52"/>
      <c r="G140" s="52"/>
      <c r="H140" s="52"/>
      <c r="I140" s="53"/>
      <c r="J140" s="52"/>
      <c r="K140" s="52"/>
      <c r="L140" s="55">
        <f t="shared" si="3"/>
      </c>
      <c r="M140" s="69"/>
      <c r="AL140" s="49"/>
      <c r="AM140" s="50"/>
      <c r="AN140" s="50"/>
      <c r="AO140" s="50"/>
    </row>
    <row r="141" spans="1:41" s="48" customFormat="1" ht="15">
      <c r="A141" s="52"/>
      <c r="B141" s="52"/>
      <c r="C141" s="52"/>
      <c r="D141" s="53"/>
      <c r="E141" s="53"/>
      <c r="F141" s="52"/>
      <c r="G141" s="52"/>
      <c r="H141" s="52"/>
      <c r="I141" s="53"/>
      <c r="J141" s="52"/>
      <c r="K141" s="52"/>
      <c r="L141" s="55">
        <f t="shared" si="3"/>
      </c>
      <c r="M141" s="69"/>
      <c r="AL141" s="49"/>
      <c r="AM141" s="50"/>
      <c r="AN141" s="50"/>
      <c r="AO141" s="50"/>
    </row>
    <row r="142" spans="1:41" s="48" customFormat="1" ht="15">
      <c r="A142" s="52"/>
      <c r="B142" s="52"/>
      <c r="C142" s="52"/>
      <c r="D142" s="53"/>
      <c r="E142" s="53"/>
      <c r="F142" s="52"/>
      <c r="G142" s="52"/>
      <c r="H142" s="52"/>
      <c r="I142" s="53"/>
      <c r="J142" s="52"/>
      <c r="K142" s="52"/>
      <c r="L142" s="55">
        <f t="shared" si="3"/>
      </c>
      <c r="M142" s="69"/>
      <c r="AL142" s="49"/>
      <c r="AM142" s="50"/>
      <c r="AN142" s="50"/>
      <c r="AO142" s="50"/>
    </row>
    <row r="143" spans="1:41" s="48" customFormat="1" ht="15">
      <c r="A143" s="52"/>
      <c r="B143" s="52"/>
      <c r="C143" s="52"/>
      <c r="D143" s="53"/>
      <c r="E143" s="53"/>
      <c r="F143" s="52"/>
      <c r="G143" s="52"/>
      <c r="H143" s="52"/>
      <c r="I143" s="53"/>
      <c r="J143" s="52"/>
      <c r="K143" s="52"/>
      <c r="L143" s="55">
        <f t="shared" si="3"/>
      </c>
      <c r="M143" s="69"/>
      <c r="AL143" s="49"/>
      <c r="AM143" s="50"/>
      <c r="AN143" s="50"/>
      <c r="AO143" s="50"/>
    </row>
    <row r="144" spans="1:41" s="48" customFormat="1" ht="15">
      <c r="A144" s="52"/>
      <c r="B144" s="52"/>
      <c r="C144" s="52"/>
      <c r="D144" s="53"/>
      <c r="E144" s="53"/>
      <c r="F144" s="52"/>
      <c r="G144" s="52"/>
      <c r="H144" s="52"/>
      <c r="I144" s="53"/>
      <c r="J144" s="52"/>
      <c r="K144" s="52"/>
      <c r="L144" s="55">
        <f t="shared" si="3"/>
      </c>
      <c r="M144" s="69"/>
      <c r="AL144" s="49"/>
      <c r="AM144" s="50"/>
      <c r="AN144" s="50"/>
      <c r="AO144" s="50"/>
    </row>
    <row r="145" spans="1:41" s="48" customFormat="1" ht="15">
      <c r="A145" s="52"/>
      <c r="B145" s="52"/>
      <c r="C145" s="52"/>
      <c r="D145" s="53"/>
      <c r="E145" s="53"/>
      <c r="F145" s="52"/>
      <c r="G145" s="52"/>
      <c r="H145" s="52"/>
      <c r="I145" s="53"/>
      <c r="J145" s="52"/>
      <c r="K145" s="52"/>
      <c r="L145" s="55">
        <f t="shared" si="3"/>
      </c>
      <c r="M145" s="69"/>
      <c r="AL145" s="49"/>
      <c r="AM145" s="50"/>
      <c r="AN145" s="50"/>
      <c r="AO145" s="50"/>
    </row>
    <row r="146" spans="1:41" s="48" customFormat="1" ht="15">
      <c r="A146" s="52"/>
      <c r="B146" s="52"/>
      <c r="C146" s="52"/>
      <c r="D146" s="53"/>
      <c r="E146" s="53"/>
      <c r="F146" s="52"/>
      <c r="G146" s="52"/>
      <c r="H146" s="52"/>
      <c r="I146" s="53"/>
      <c r="J146" s="52"/>
      <c r="K146" s="52"/>
      <c r="L146" s="55">
        <f t="shared" si="3"/>
      </c>
      <c r="M146" s="69"/>
      <c r="AL146" s="49"/>
      <c r="AM146" s="50"/>
      <c r="AN146" s="50"/>
      <c r="AO146" s="50"/>
    </row>
    <row r="147" spans="1:41" s="48" customFormat="1" ht="15">
      <c r="A147" s="52"/>
      <c r="B147" s="52"/>
      <c r="C147" s="52"/>
      <c r="D147" s="53"/>
      <c r="E147" s="53"/>
      <c r="F147" s="52"/>
      <c r="G147" s="52"/>
      <c r="H147" s="52"/>
      <c r="I147" s="53"/>
      <c r="J147" s="52"/>
      <c r="K147" s="52"/>
      <c r="L147" s="55">
        <f t="shared" si="3"/>
      </c>
      <c r="M147" s="69"/>
      <c r="AL147" s="49"/>
      <c r="AM147" s="50"/>
      <c r="AN147" s="50"/>
      <c r="AO147" s="50"/>
    </row>
    <row r="148" spans="1:41" s="48" customFormat="1" ht="15">
      <c r="A148" s="52"/>
      <c r="B148" s="52"/>
      <c r="C148" s="52"/>
      <c r="D148" s="53"/>
      <c r="E148" s="53"/>
      <c r="F148" s="52"/>
      <c r="G148" s="52"/>
      <c r="H148" s="52"/>
      <c r="I148" s="53"/>
      <c r="J148" s="52"/>
      <c r="K148" s="52"/>
      <c r="L148" s="55">
        <f t="shared" si="3"/>
      </c>
      <c r="M148" s="69"/>
      <c r="AL148" s="49"/>
      <c r="AM148" s="50"/>
      <c r="AN148" s="50"/>
      <c r="AO148" s="50"/>
    </row>
    <row r="149" spans="1:41" s="48" customFormat="1" ht="15">
      <c r="A149" s="52"/>
      <c r="B149" s="52"/>
      <c r="C149" s="52"/>
      <c r="D149" s="53"/>
      <c r="E149" s="53"/>
      <c r="F149" s="52"/>
      <c r="G149" s="52"/>
      <c r="H149" s="52"/>
      <c r="I149" s="53"/>
      <c r="J149" s="52"/>
      <c r="K149" s="52"/>
      <c r="L149" s="55">
        <f t="shared" si="3"/>
      </c>
      <c r="M149" s="69"/>
      <c r="AL149" s="49"/>
      <c r="AM149" s="50"/>
      <c r="AN149" s="50"/>
      <c r="AO149" s="50"/>
    </row>
    <row r="150" spans="1:41" s="48" customFormat="1" ht="15">
      <c r="A150" s="52"/>
      <c r="B150" s="52"/>
      <c r="C150" s="52"/>
      <c r="D150" s="53"/>
      <c r="E150" s="53"/>
      <c r="F150" s="52"/>
      <c r="G150" s="52"/>
      <c r="H150" s="52"/>
      <c r="I150" s="53"/>
      <c r="J150" s="52"/>
      <c r="K150" s="52"/>
      <c r="L150" s="55">
        <f t="shared" si="3"/>
      </c>
      <c r="M150" s="69"/>
      <c r="AL150" s="49"/>
      <c r="AM150" s="50"/>
      <c r="AN150" s="50"/>
      <c r="AO150" s="50"/>
    </row>
    <row r="151" spans="1:41" s="48" customFormat="1" ht="15">
      <c r="A151" s="52"/>
      <c r="B151" s="52"/>
      <c r="C151" s="52"/>
      <c r="D151" s="53"/>
      <c r="E151" s="53"/>
      <c r="F151" s="52"/>
      <c r="G151" s="52"/>
      <c r="H151" s="52"/>
      <c r="I151" s="53"/>
      <c r="J151" s="52"/>
      <c r="K151" s="52"/>
      <c r="L151" s="55">
        <f t="shared" si="3"/>
      </c>
      <c r="M151" s="69"/>
      <c r="AL151" s="49"/>
      <c r="AM151" s="50"/>
      <c r="AN151" s="50"/>
      <c r="AO151" s="50"/>
    </row>
    <row r="152" spans="1:41" s="48" customFormat="1" ht="15">
      <c r="A152" s="52"/>
      <c r="B152" s="52"/>
      <c r="C152" s="52"/>
      <c r="D152" s="53"/>
      <c r="E152" s="53"/>
      <c r="F152" s="52"/>
      <c r="G152" s="52"/>
      <c r="H152" s="52"/>
      <c r="I152" s="53"/>
      <c r="J152" s="52"/>
      <c r="K152" s="52"/>
      <c r="L152" s="55">
        <f t="shared" si="3"/>
      </c>
      <c r="M152" s="69"/>
      <c r="AL152" s="49"/>
      <c r="AM152" s="50"/>
      <c r="AN152" s="50"/>
      <c r="AO152" s="50"/>
    </row>
    <row r="153" spans="1:41" s="48" customFormat="1" ht="15">
      <c r="A153" s="52"/>
      <c r="B153" s="52"/>
      <c r="C153" s="52"/>
      <c r="D153" s="53"/>
      <c r="E153" s="53"/>
      <c r="F153" s="52"/>
      <c r="G153" s="52"/>
      <c r="H153" s="52"/>
      <c r="I153" s="53"/>
      <c r="J153" s="52"/>
      <c r="K153" s="52"/>
      <c r="L153" s="55">
        <f t="shared" si="3"/>
      </c>
      <c r="M153" s="69"/>
      <c r="AL153" s="49"/>
      <c r="AM153" s="50"/>
      <c r="AN153" s="50"/>
      <c r="AO153" s="50"/>
    </row>
    <row r="154" spans="1:41" s="48" customFormat="1" ht="15">
      <c r="A154" s="52"/>
      <c r="B154" s="52"/>
      <c r="C154" s="52"/>
      <c r="D154" s="53"/>
      <c r="E154" s="53"/>
      <c r="F154" s="52"/>
      <c r="G154" s="52"/>
      <c r="H154" s="52"/>
      <c r="I154" s="53"/>
      <c r="J154" s="52"/>
      <c r="K154" s="52"/>
      <c r="L154" s="55">
        <f t="shared" si="3"/>
      </c>
      <c r="M154" s="69"/>
      <c r="AL154" s="49"/>
      <c r="AM154" s="50"/>
      <c r="AN154" s="50"/>
      <c r="AO154" s="50"/>
    </row>
    <row r="155" spans="1:41" s="48" customFormat="1" ht="15">
      <c r="A155" s="52"/>
      <c r="B155" s="52"/>
      <c r="C155" s="52"/>
      <c r="D155" s="53"/>
      <c r="E155" s="53"/>
      <c r="F155" s="52"/>
      <c r="G155" s="52"/>
      <c r="H155" s="52"/>
      <c r="I155" s="53"/>
      <c r="J155" s="52"/>
      <c r="K155" s="52"/>
      <c r="L155" s="55">
        <f t="shared" si="3"/>
      </c>
      <c r="M155" s="69"/>
      <c r="AL155" s="49"/>
      <c r="AM155" s="50"/>
      <c r="AN155" s="50"/>
      <c r="AO155" s="50"/>
    </row>
    <row r="156" spans="1:41" s="48" customFormat="1" ht="15">
      <c r="A156" s="52"/>
      <c r="B156" s="52"/>
      <c r="C156" s="52"/>
      <c r="D156" s="53"/>
      <c r="E156" s="53"/>
      <c r="F156" s="52"/>
      <c r="G156" s="52"/>
      <c r="H156" s="52"/>
      <c r="I156" s="53"/>
      <c r="J156" s="52"/>
      <c r="K156" s="52"/>
      <c r="L156" s="55">
        <f t="shared" si="3"/>
      </c>
      <c r="M156" s="69"/>
      <c r="AL156" s="49"/>
      <c r="AM156" s="50"/>
      <c r="AN156" s="50"/>
      <c r="AO156" s="50"/>
    </row>
    <row r="157" spans="1:41" s="48" customFormat="1" ht="15">
      <c r="A157" s="52"/>
      <c r="B157" s="52"/>
      <c r="C157" s="52"/>
      <c r="D157" s="53"/>
      <c r="E157" s="53"/>
      <c r="F157" s="52"/>
      <c r="G157" s="52"/>
      <c r="H157" s="52"/>
      <c r="I157" s="53"/>
      <c r="J157" s="52"/>
      <c r="K157" s="52"/>
      <c r="L157" s="55">
        <f t="shared" si="3"/>
      </c>
      <c r="M157" s="69"/>
      <c r="AL157" s="49"/>
      <c r="AM157" s="50"/>
      <c r="AN157" s="50"/>
      <c r="AO157" s="50"/>
    </row>
    <row r="158" spans="1:41" s="48" customFormat="1" ht="15">
      <c r="A158" s="52"/>
      <c r="B158" s="52"/>
      <c r="C158" s="52"/>
      <c r="D158" s="53"/>
      <c r="E158" s="53"/>
      <c r="F158" s="52"/>
      <c r="G158" s="52"/>
      <c r="H158" s="52"/>
      <c r="I158" s="53"/>
      <c r="J158" s="52"/>
      <c r="K158" s="52"/>
      <c r="L158" s="55">
        <f t="shared" si="3"/>
      </c>
      <c r="M158" s="69"/>
      <c r="AL158" s="49"/>
      <c r="AM158" s="50"/>
      <c r="AN158" s="50"/>
      <c r="AO158" s="50"/>
    </row>
    <row r="159" spans="1:41" s="48" customFormat="1" ht="15">
      <c r="A159" s="52"/>
      <c r="B159" s="52"/>
      <c r="C159" s="52"/>
      <c r="D159" s="53"/>
      <c r="E159" s="53"/>
      <c r="F159" s="52"/>
      <c r="G159" s="52"/>
      <c r="H159" s="52"/>
      <c r="I159" s="53"/>
      <c r="J159" s="52"/>
      <c r="K159" s="52"/>
      <c r="L159" s="55">
        <f t="shared" si="3"/>
      </c>
      <c r="M159" s="69"/>
      <c r="AL159" s="49"/>
      <c r="AM159" s="50"/>
      <c r="AN159" s="50"/>
      <c r="AO159" s="50"/>
    </row>
    <row r="160" spans="1:41" s="48" customFormat="1" ht="15">
      <c r="A160" s="52"/>
      <c r="B160" s="52"/>
      <c r="C160" s="52"/>
      <c r="D160" s="53"/>
      <c r="E160" s="53"/>
      <c r="F160" s="52"/>
      <c r="G160" s="52"/>
      <c r="H160" s="52"/>
      <c r="I160" s="53"/>
      <c r="J160" s="52"/>
      <c r="K160" s="52"/>
      <c r="L160" s="55">
        <f t="shared" si="3"/>
      </c>
      <c r="M160" s="69"/>
      <c r="AL160" s="49"/>
      <c r="AM160" s="50"/>
      <c r="AN160" s="50"/>
      <c r="AO160" s="50"/>
    </row>
    <row r="161" spans="1:41" s="48" customFormat="1" ht="15">
      <c r="A161" s="52"/>
      <c r="B161" s="52"/>
      <c r="C161" s="52"/>
      <c r="D161" s="53"/>
      <c r="E161" s="53"/>
      <c r="F161" s="52"/>
      <c r="G161" s="52"/>
      <c r="H161" s="52"/>
      <c r="I161" s="53"/>
      <c r="J161" s="52"/>
      <c r="K161" s="52"/>
      <c r="L161" s="55">
        <f t="shared" si="3"/>
      </c>
      <c r="M161" s="69"/>
      <c r="AL161" s="49"/>
      <c r="AM161" s="50"/>
      <c r="AN161" s="50"/>
      <c r="AO161" s="50"/>
    </row>
    <row r="162" spans="1:41" s="48" customFormat="1" ht="15">
      <c r="A162" s="52"/>
      <c r="B162" s="52"/>
      <c r="C162" s="52"/>
      <c r="D162" s="53"/>
      <c r="E162" s="53"/>
      <c r="F162" s="52"/>
      <c r="G162" s="52"/>
      <c r="H162" s="52"/>
      <c r="I162" s="53"/>
      <c r="J162" s="52"/>
      <c r="K162" s="52"/>
      <c r="L162" s="55">
        <f t="shared" si="3"/>
      </c>
      <c r="M162" s="69"/>
      <c r="AL162" s="49"/>
      <c r="AM162" s="50"/>
      <c r="AN162" s="50"/>
      <c r="AO162" s="50"/>
    </row>
    <row r="163" spans="1:41" s="48" customFormat="1" ht="15">
      <c r="A163" s="52"/>
      <c r="B163" s="52"/>
      <c r="C163" s="52"/>
      <c r="D163" s="53"/>
      <c r="E163" s="53"/>
      <c r="F163" s="52"/>
      <c r="G163" s="52"/>
      <c r="H163" s="52"/>
      <c r="I163" s="53"/>
      <c r="J163" s="52"/>
      <c r="K163" s="52"/>
      <c r="L163" s="55">
        <f t="shared" si="3"/>
      </c>
      <c r="M163" s="69"/>
      <c r="AL163" s="49"/>
      <c r="AM163" s="50"/>
      <c r="AN163" s="50"/>
      <c r="AO163" s="50"/>
    </row>
    <row r="164" spans="1:41" s="48" customFormat="1" ht="15">
      <c r="A164" s="52"/>
      <c r="B164" s="52"/>
      <c r="C164" s="52"/>
      <c r="D164" s="53"/>
      <c r="E164" s="53"/>
      <c r="F164" s="52"/>
      <c r="G164" s="52"/>
      <c r="H164" s="52"/>
      <c r="I164" s="53"/>
      <c r="J164" s="52"/>
      <c r="K164" s="52"/>
      <c r="L164" s="55">
        <f t="shared" si="3"/>
      </c>
      <c r="M164" s="69"/>
      <c r="AL164" s="49"/>
      <c r="AM164" s="50"/>
      <c r="AN164" s="50"/>
      <c r="AO164" s="50"/>
    </row>
    <row r="165" spans="1:41" s="48" customFormat="1" ht="15">
      <c r="A165" s="52"/>
      <c r="B165" s="52"/>
      <c r="C165" s="52"/>
      <c r="D165" s="53"/>
      <c r="E165" s="53"/>
      <c r="F165" s="52"/>
      <c r="G165" s="52"/>
      <c r="H165" s="52"/>
      <c r="I165" s="53"/>
      <c r="J165" s="52"/>
      <c r="K165" s="52"/>
      <c r="L165" s="55">
        <f aca="true" t="shared" si="4" ref="L165:L196">IF(A165&lt;&gt;0,(K165-$K$22),"")</f>
      </c>
      <c r="M165" s="69"/>
      <c r="AL165" s="49"/>
      <c r="AM165" s="50"/>
      <c r="AN165" s="50"/>
      <c r="AO165" s="50"/>
    </row>
    <row r="166" spans="1:41" s="48" customFormat="1" ht="15">
      <c r="A166" s="52"/>
      <c r="B166" s="52"/>
      <c r="C166" s="52"/>
      <c r="D166" s="53"/>
      <c r="E166" s="53"/>
      <c r="F166" s="52"/>
      <c r="G166" s="52"/>
      <c r="H166" s="52"/>
      <c r="I166" s="53"/>
      <c r="J166" s="52"/>
      <c r="K166" s="52"/>
      <c r="L166" s="55">
        <f t="shared" si="4"/>
      </c>
      <c r="M166" s="69"/>
      <c r="AL166" s="49"/>
      <c r="AM166" s="50"/>
      <c r="AN166" s="50"/>
      <c r="AO166" s="50"/>
    </row>
    <row r="167" spans="1:41" s="48" customFormat="1" ht="15">
      <c r="A167" s="52"/>
      <c r="B167" s="52"/>
      <c r="C167" s="52"/>
      <c r="D167" s="53"/>
      <c r="E167" s="53"/>
      <c r="F167" s="52"/>
      <c r="G167" s="52"/>
      <c r="H167" s="52"/>
      <c r="I167" s="53"/>
      <c r="J167" s="52"/>
      <c r="K167" s="52"/>
      <c r="L167" s="55">
        <f t="shared" si="4"/>
      </c>
      <c r="M167" s="69"/>
      <c r="AL167" s="49"/>
      <c r="AM167" s="50"/>
      <c r="AN167" s="50"/>
      <c r="AO167" s="50"/>
    </row>
    <row r="168" spans="1:41" s="48" customFormat="1" ht="15">
      <c r="A168" s="52"/>
      <c r="B168" s="52"/>
      <c r="C168" s="52"/>
      <c r="D168" s="53"/>
      <c r="E168" s="53"/>
      <c r="F168" s="52"/>
      <c r="G168" s="52"/>
      <c r="H168" s="52"/>
      <c r="I168" s="53"/>
      <c r="J168" s="52"/>
      <c r="K168" s="52"/>
      <c r="L168" s="55">
        <f t="shared" si="4"/>
      </c>
      <c r="M168" s="69"/>
      <c r="AL168" s="49"/>
      <c r="AM168" s="50"/>
      <c r="AN168" s="50"/>
      <c r="AO168" s="50"/>
    </row>
    <row r="169" spans="1:41" s="48" customFormat="1" ht="15">
      <c r="A169" s="52"/>
      <c r="B169" s="52"/>
      <c r="C169" s="52"/>
      <c r="D169" s="53"/>
      <c r="E169" s="53"/>
      <c r="F169" s="52"/>
      <c r="G169" s="52"/>
      <c r="H169" s="52"/>
      <c r="I169" s="53"/>
      <c r="J169" s="52"/>
      <c r="K169" s="52"/>
      <c r="L169" s="55">
        <f t="shared" si="4"/>
      </c>
      <c r="M169" s="69"/>
      <c r="AL169" s="49"/>
      <c r="AM169" s="50"/>
      <c r="AN169" s="50"/>
      <c r="AO169" s="50"/>
    </row>
    <row r="170" spans="1:41" s="48" customFormat="1" ht="15">
      <c r="A170" s="52"/>
      <c r="B170" s="52"/>
      <c r="C170" s="52"/>
      <c r="D170" s="53"/>
      <c r="E170" s="53"/>
      <c r="F170" s="52"/>
      <c r="G170" s="52"/>
      <c r="H170" s="52"/>
      <c r="I170" s="53"/>
      <c r="J170" s="52"/>
      <c r="K170" s="52"/>
      <c r="L170" s="55">
        <f t="shared" si="4"/>
      </c>
      <c r="M170" s="69"/>
      <c r="AL170" s="49"/>
      <c r="AM170" s="50"/>
      <c r="AN170" s="50"/>
      <c r="AO170" s="50"/>
    </row>
    <row r="171" spans="1:41" s="48" customFormat="1" ht="15">
      <c r="A171" s="52"/>
      <c r="B171" s="52"/>
      <c r="C171" s="52"/>
      <c r="D171" s="53"/>
      <c r="E171" s="53"/>
      <c r="F171" s="52"/>
      <c r="G171" s="52"/>
      <c r="H171" s="52"/>
      <c r="I171" s="53"/>
      <c r="J171" s="52"/>
      <c r="K171" s="52"/>
      <c r="L171" s="55">
        <f t="shared" si="4"/>
      </c>
      <c r="M171" s="69"/>
      <c r="AL171" s="49"/>
      <c r="AM171" s="50"/>
      <c r="AN171" s="50"/>
      <c r="AO171" s="50"/>
    </row>
    <row r="172" spans="1:41" s="48" customFormat="1" ht="15">
      <c r="A172" s="52"/>
      <c r="B172" s="52"/>
      <c r="C172" s="52"/>
      <c r="D172" s="53"/>
      <c r="E172" s="53"/>
      <c r="F172" s="52"/>
      <c r="G172" s="52"/>
      <c r="H172" s="52"/>
      <c r="I172" s="53"/>
      <c r="J172" s="52"/>
      <c r="K172" s="52"/>
      <c r="L172" s="55">
        <f t="shared" si="4"/>
      </c>
      <c r="M172" s="69"/>
      <c r="AL172" s="49"/>
      <c r="AM172" s="50"/>
      <c r="AN172" s="50"/>
      <c r="AO172" s="50"/>
    </row>
    <row r="173" spans="1:41" s="48" customFormat="1" ht="15">
      <c r="A173" s="52"/>
      <c r="B173" s="52"/>
      <c r="C173" s="52"/>
      <c r="D173" s="53"/>
      <c r="E173" s="53"/>
      <c r="F173" s="52"/>
      <c r="G173" s="52"/>
      <c r="H173" s="52"/>
      <c r="I173" s="53"/>
      <c r="J173" s="52"/>
      <c r="K173" s="52"/>
      <c r="L173" s="55">
        <f t="shared" si="4"/>
      </c>
      <c r="M173" s="69"/>
      <c r="AL173" s="49"/>
      <c r="AM173" s="50"/>
      <c r="AN173" s="50"/>
      <c r="AO173" s="50"/>
    </row>
    <row r="174" spans="1:41" s="48" customFormat="1" ht="15">
      <c r="A174" s="52"/>
      <c r="B174" s="52"/>
      <c r="C174" s="52"/>
      <c r="D174" s="53"/>
      <c r="E174" s="53"/>
      <c r="F174" s="52"/>
      <c r="G174" s="52"/>
      <c r="H174" s="52"/>
      <c r="I174" s="53"/>
      <c r="J174" s="52"/>
      <c r="K174" s="52"/>
      <c r="L174" s="55">
        <f t="shared" si="4"/>
      </c>
      <c r="M174" s="69"/>
      <c r="AL174" s="49"/>
      <c r="AM174" s="50"/>
      <c r="AN174" s="50"/>
      <c r="AO174" s="50"/>
    </row>
    <row r="175" spans="1:41" s="48" customFormat="1" ht="15">
      <c r="A175" s="52"/>
      <c r="B175" s="52"/>
      <c r="C175" s="52"/>
      <c r="D175" s="53"/>
      <c r="E175" s="53"/>
      <c r="F175" s="52"/>
      <c r="G175" s="52"/>
      <c r="H175" s="52"/>
      <c r="I175" s="53"/>
      <c r="J175" s="52"/>
      <c r="K175" s="52"/>
      <c r="L175" s="55">
        <f t="shared" si="4"/>
      </c>
      <c r="M175" s="69"/>
      <c r="AL175" s="49"/>
      <c r="AM175" s="50"/>
      <c r="AN175" s="50"/>
      <c r="AO175" s="50"/>
    </row>
    <row r="176" spans="1:41" s="48" customFormat="1" ht="15">
      <c r="A176" s="52"/>
      <c r="B176" s="52"/>
      <c r="C176" s="52"/>
      <c r="D176" s="53"/>
      <c r="E176" s="53"/>
      <c r="F176" s="52"/>
      <c r="G176" s="52"/>
      <c r="H176" s="52"/>
      <c r="I176" s="53"/>
      <c r="J176" s="52"/>
      <c r="K176" s="52"/>
      <c r="L176" s="55">
        <f t="shared" si="4"/>
      </c>
      <c r="M176" s="69"/>
      <c r="AL176" s="49"/>
      <c r="AM176" s="50"/>
      <c r="AN176" s="50"/>
      <c r="AO176" s="50"/>
    </row>
    <row r="177" spans="1:41" s="48" customFormat="1" ht="15">
      <c r="A177" s="52"/>
      <c r="B177" s="52"/>
      <c r="C177" s="52"/>
      <c r="D177" s="53"/>
      <c r="E177" s="53"/>
      <c r="F177" s="52"/>
      <c r="G177" s="52"/>
      <c r="H177" s="52"/>
      <c r="I177" s="53"/>
      <c r="J177" s="52"/>
      <c r="K177" s="52"/>
      <c r="L177" s="55">
        <f t="shared" si="4"/>
      </c>
      <c r="M177" s="69"/>
      <c r="AL177" s="49"/>
      <c r="AM177" s="50"/>
      <c r="AN177" s="50"/>
      <c r="AO177" s="50"/>
    </row>
    <row r="178" spans="1:41" s="48" customFormat="1" ht="15">
      <c r="A178" s="52"/>
      <c r="B178" s="52"/>
      <c r="C178" s="52"/>
      <c r="D178" s="53"/>
      <c r="E178" s="53"/>
      <c r="F178" s="52"/>
      <c r="G178" s="52"/>
      <c r="H178" s="52"/>
      <c r="I178" s="53"/>
      <c r="J178" s="52"/>
      <c r="K178" s="52"/>
      <c r="L178" s="55">
        <f t="shared" si="4"/>
      </c>
      <c r="M178" s="69"/>
      <c r="AL178" s="49"/>
      <c r="AM178" s="50"/>
      <c r="AN178" s="50"/>
      <c r="AO178" s="50"/>
    </row>
    <row r="179" spans="1:41" s="48" customFormat="1" ht="15">
      <c r="A179" s="52"/>
      <c r="B179" s="52"/>
      <c r="C179" s="52"/>
      <c r="D179" s="53"/>
      <c r="E179" s="53"/>
      <c r="F179" s="52"/>
      <c r="G179" s="52"/>
      <c r="H179" s="52"/>
      <c r="I179" s="53"/>
      <c r="J179" s="52"/>
      <c r="K179" s="52"/>
      <c r="L179" s="55">
        <f t="shared" si="4"/>
      </c>
      <c r="M179" s="69"/>
      <c r="AL179" s="49"/>
      <c r="AM179" s="50"/>
      <c r="AN179" s="50"/>
      <c r="AO179" s="50"/>
    </row>
    <row r="180" spans="1:41" s="48" customFormat="1" ht="15">
      <c r="A180" s="52"/>
      <c r="B180" s="52"/>
      <c r="C180" s="52"/>
      <c r="D180" s="53"/>
      <c r="E180" s="53"/>
      <c r="F180" s="52"/>
      <c r="G180" s="52"/>
      <c r="H180" s="52"/>
      <c r="I180" s="53"/>
      <c r="J180" s="52"/>
      <c r="K180" s="52"/>
      <c r="L180" s="55">
        <f t="shared" si="4"/>
      </c>
      <c r="M180" s="69"/>
      <c r="AL180" s="49"/>
      <c r="AM180" s="50"/>
      <c r="AN180" s="50"/>
      <c r="AO180" s="50"/>
    </row>
    <row r="181" spans="1:41" s="48" customFormat="1" ht="15">
      <c r="A181" s="52"/>
      <c r="B181" s="52"/>
      <c r="C181" s="52"/>
      <c r="D181" s="53"/>
      <c r="E181" s="53"/>
      <c r="F181" s="52"/>
      <c r="G181" s="52"/>
      <c r="H181" s="52"/>
      <c r="I181" s="53"/>
      <c r="J181" s="52"/>
      <c r="K181" s="52"/>
      <c r="L181" s="55">
        <f t="shared" si="4"/>
      </c>
      <c r="M181" s="69"/>
      <c r="AL181" s="49"/>
      <c r="AM181" s="50"/>
      <c r="AN181" s="50"/>
      <c r="AO181" s="50"/>
    </row>
    <row r="182" spans="1:41" s="48" customFormat="1" ht="15">
      <c r="A182" s="52"/>
      <c r="B182" s="52"/>
      <c r="C182" s="52"/>
      <c r="D182" s="53"/>
      <c r="E182" s="53"/>
      <c r="F182" s="52"/>
      <c r="G182" s="52"/>
      <c r="H182" s="52"/>
      <c r="I182" s="53"/>
      <c r="J182" s="52"/>
      <c r="K182" s="52"/>
      <c r="L182" s="55">
        <f t="shared" si="4"/>
      </c>
      <c r="M182" s="69"/>
      <c r="AL182" s="49"/>
      <c r="AM182" s="50"/>
      <c r="AN182" s="50"/>
      <c r="AO182" s="50"/>
    </row>
    <row r="183" spans="1:41" s="48" customFormat="1" ht="15">
      <c r="A183" s="52"/>
      <c r="B183" s="52"/>
      <c r="C183" s="52"/>
      <c r="D183" s="53"/>
      <c r="E183" s="53"/>
      <c r="F183" s="52"/>
      <c r="G183" s="52"/>
      <c r="H183" s="52"/>
      <c r="I183" s="53"/>
      <c r="J183" s="52"/>
      <c r="K183" s="52"/>
      <c r="L183" s="55">
        <f t="shared" si="4"/>
      </c>
      <c r="M183" s="69"/>
      <c r="AL183" s="49"/>
      <c r="AM183" s="50"/>
      <c r="AN183" s="50"/>
      <c r="AO183" s="50"/>
    </row>
    <row r="184" spans="1:41" s="48" customFormat="1" ht="15">
      <c r="A184" s="52"/>
      <c r="B184" s="52"/>
      <c r="C184" s="52"/>
      <c r="D184" s="53"/>
      <c r="E184" s="53"/>
      <c r="F184" s="52"/>
      <c r="G184" s="52"/>
      <c r="H184" s="52"/>
      <c r="I184" s="53"/>
      <c r="J184" s="52"/>
      <c r="K184" s="52"/>
      <c r="L184" s="55">
        <f t="shared" si="4"/>
      </c>
      <c r="M184" s="69"/>
      <c r="AL184" s="49"/>
      <c r="AM184" s="50"/>
      <c r="AN184" s="50"/>
      <c r="AO184" s="50"/>
    </row>
    <row r="185" spans="1:41" s="48" customFormat="1" ht="15">
      <c r="A185" s="52"/>
      <c r="B185" s="52"/>
      <c r="C185" s="52"/>
      <c r="D185" s="53"/>
      <c r="E185" s="53"/>
      <c r="F185" s="52"/>
      <c r="G185" s="52"/>
      <c r="H185" s="52"/>
      <c r="I185" s="53"/>
      <c r="J185" s="52"/>
      <c r="K185" s="52"/>
      <c r="L185" s="55">
        <f t="shared" si="4"/>
      </c>
      <c r="M185" s="69"/>
      <c r="AL185" s="49"/>
      <c r="AM185" s="50"/>
      <c r="AN185" s="50"/>
      <c r="AO185" s="50"/>
    </row>
    <row r="186" spans="1:41" s="48" customFormat="1" ht="15">
      <c r="A186" s="52"/>
      <c r="B186" s="52"/>
      <c r="C186" s="52"/>
      <c r="D186" s="53"/>
      <c r="E186" s="53"/>
      <c r="F186" s="52"/>
      <c r="G186" s="52"/>
      <c r="H186" s="52"/>
      <c r="I186" s="53"/>
      <c r="J186" s="52"/>
      <c r="K186" s="52"/>
      <c r="L186" s="55">
        <f t="shared" si="4"/>
      </c>
      <c r="M186" s="69"/>
      <c r="AL186" s="49"/>
      <c r="AM186" s="50"/>
      <c r="AN186" s="50"/>
      <c r="AO186" s="50"/>
    </row>
    <row r="187" spans="1:41" s="48" customFormat="1" ht="15">
      <c r="A187" s="52"/>
      <c r="B187" s="52"/>
      <c r="C187" s="52"/>
      <c r="D187" s="53"/>
      <c r="E187" s="53"/>
      <c r="F187" s="52"/>
      <c r="G187" s="52"/>
      <c r="H187" s="52"/>
      <c r="I187" s="53"/>
      <c r="J187" s="52"/>
      <c r="K187" s="52"/>
      <c r="L187" s="55">
        <f t="shared" si="4"/>
      </c>
      <c r="M187" s="69"/>
      <c r="AL187" s="49"/>
      <c r="AM187" s="50"/>
      <c r="AN187" s="50"/>
      <c r="AO187" s="50"/>
    </row>
    <row r="188" spans="1:41" s="48" customFormat="1" ht="15">
      <c r="A188" s="52"/>
      <c r="B188" s="52"/>
      <c r="C188" s="52"/>
      <c r="D188" s="53"/>
      <c r="E188" s="53"/>
      <c r="F188" s="52"/>
      <c r="G188" s="52"/>
      <c r="H188" s="52"/>
      <c r="I188" s="53"/>
      <c r="J188" s="52"/>
      <c r="K188" s="52"/>
      <c r="L188" s="55">
        <f t="shared" si="4"/>
      </c>
      <c r="M188" s="69"/>
      <c r="AL188" s="49"/>
      <c r="AM188" s="50"/>
      <c r="AN188" s="50"/>
      <c r="AO188" s="50"/>
    </row>
    <row r="189" spans="1:41" s="48" customFormat="1" ht="15">
      <c r="A189" s="52"/>
      <c r="B189" s="52"/>
      <c r="C189" s="52"/>
      <c r="D189" s="53"/>
      <c r="E189" s="53"/>
      <c r="F189" s="52"/>
      <c r="G189" s="52"/>
      <c r="H189" s="52"/>
      <c r="I189" s="53"/>
      <c r="J189" s="52"/>
      <c r="K189" s="52"/>
      <c r="L189" s="55">
        <f t="shared" si="4"/>
      </c>
      <c r="M189" s="69"/>
      <c r="AL189" s="49"/>
      <c r="AM189" s="50"/>
      <c r="AN189" s="50"/>
      <c r="AO189" s="50"/>
    </row>
    <row r="190" spans="1:41" s="48" customFormat="1" ht="15">
      <c r="A190" s="52"/>
      <c r="B190" s="52"/>
      <c r="C190" s="52"/>
      <c r="D190" s="53"/>
      <c r="E190" s="53"/>
      <c r="F190" s="52"/>
      <c r="G190" s="52"/>
      <c r="H190" s="52"/>
      <c r="I190" s="53"/>
      <c r="J190" s="52"/>
      <c r="K190" s="52"/>
      <c r="L190" s="55">
        <f t="shared" si="4"/>
      </c>
      <c r="M190" s="69"/>
      <c r="AL190" s="49"/>
      <c r="AM190" s="50"/>
      <c r="AN190" s="50"/>
      <c r="AO190" s="50"/>
    </row>
    <row r="191" spans="1:41" s="48" customFormat="1" ht="15">
      <c r="A191" s="52"/>
      <c r="B191" s="52"/>
      <c r="C191" s="52"/>
      <c r="D191" s="53"/>
      <c r="E191" s="53"/>
      <c r="F191" s="52"/>
      <c r="G191" s="52"/>
      <c r="H191" s="52"/>
      <c r="I191" s="53"/>
      <c r="J191" s="52"/>
      <c r="K191" s="52"/>
      <c r="L191" s="55">
        <f t="shared" si="4"/>
      </c>
      <c r="M191" s="69"/>
      <c r="AL191" s="49"/>
      <c r="AM191" s="50"/>
      <c r="AN191" s="50"/>
      <c r="AO191" s="50"/>
    </row>
    <row r="192" spans="1:41" s="48" customFormat="1" ht="15">
      <c r="A192" s="52"/>
      <c r="B192" s="52"/>
      <c r="C192" s="52"/>
      <c r="D192" s="53"/>
      <c r="E192" s="53"/>
      <c r="F192" s="52"/>
      <c r="G192" s="52"/>
      <c r="H192" s="52"/>
      <c r="I192" s="53"/>
      <c r="J192" s="52"/>
      <c r="K192" s="52"/>
      <c r="L192" s="55">
        <f t="shared" si="4"/>
      </c>
      <c r="M192" s="69"/>
      <c r="AL192" s="49"/>
      <c r="AM192" s="50"/>
      <c r="AN192" s="50"/>
      <c r="AO192" s="50"/>
    </row>
    <row r="193" spans="1:41" s="48" customFormat="1" ht="15">
      <c r="A193" s="52"/>
      <c r="B193" s="52"/>
      <c r="C193" s="52"/>
      <c r="D193" s="53"/>
      <c r="E193" s="53"/>
      <c r="F193" s="52"/>
      <c r="G193" s="52"/>
      <c r="H193" s="52"/>
      <c r="I193" s="53"/>
      <c r="J193" s="52"/>
      <c r="K193" s="52"/>
      <c r="L193" s="55">
        <f t="shared" si="4"/>
      </c>
      <c r="M193" s="69"/>
      <c r="AL193" s="49"/>
      <c r="AM193" s="50"/>
      <c r="AN193" s="50"/>
      <c r="AO193" s="50"/>
    </row>
    <row r="194" spans="1:41" s="48" customFormat="1" ht="15">
      <c r="A194" s="52"/>
      <c r="B194" s="52"/>
      <c r="C194" s="52"/>
      <c r="D194" s="53"/>
      <c r="E194" s="53"/>
      <c r="F194" s="52"/>
      <c r="G194" s="52"/>
      <c r="H194" s="52"/>
      <c r="I194" s="53"/>
      <c r="J194" s="52"/>
      <c r="K194" s="52"/>
      <c r="L194" s="55">
        <f t="shared" si="4"/>
      </c>
      <c r="M194" s="69"/>
      <c r="AL194" s="49"/>
      <c r="AM194" s="50"/>
      <c r="AN194" s="50"/>
      <c r="AO194" s="50"/>
    </row>
    <row r="195" spans="1:41" s="48" customFormat="1" ht="15">
      <c r="A195" s="52"/>
      <c r="B195" s="52"/>
      <c r="C195" s="52"/>
      <c r="D195" s="53"/>
      <c r="E195" s="53"/>
      <c r="F195" s="52"/>
      <c r="G195" s="52"/>
      <c r="H195" s="52"/>
      <c r="I195" s="53"/>
      <c r="J195" s="52"/>
      <c r="K195" s="52"/>
      <c r="L195" s="55">
        <f t="shared" si="4"/>
      </c>
      <c r="M195" s="69"/>
      <c r="AL195" s="49"/>
      <c r="AM195" s="50"/>
      <c r="AN195" s="50"/>
      <c r="AO195" s="50"/>
    </row>
    <row r="196" spans="1:41" s="48" customFormat="1" ht="15">
      <c r="A196" s="52"/>
      <c r="B196" s="52"/>
      <c r="C196" s="52"/>
      <c r="D196" s="53"/>
      <c r="E196" s="53"/>
      <c r="F196" s="52"/>
      <c r="G196" s="52"/>
      <c r="H196" s="52"/>
      <c r="I196" s="53"/>
      <c r="J196" s="52"/>
      <c r="K196" s="52"/>
      <c r="L196" s="55">
        <f t="shared" si="4"/>
      </c>
      <c r="M196" s="69"/>
      <c r="AL196" s="49"/>
      <c r="AM196" s="50"/>
      <c r="AN196" s="50"/>
      <c r="AO196" s="50"/>
    </row>
    <row r="197" spans="1:41" s="48" customFormat="1" ht="15">
      <c r="A197" s="52"/>
      <c r="B197" s="52"/>
      <c r="C197" s="52"/>
      <c r="D197" s="53"/>
      <c r="E197" s="53"/>
      <c r="F197" s="52"/>
      <c r="G197" s="52"/>
      <c r="H197" s="52"/>
      <c r="I197" s="53"/>
      <c r="J197" s="52"/>
      <c r="K197" s="52"/>
      <c r="L197" s="55">
        <f>IF(A197&lt;&gt;0,(K197-$K$22),"")</f>
      </c>
      <c r="M197" s="69"/>
      <c r="AL197" s="49"/>
      <c r="AM197" s="50"/>
      <c r="AN197" s="50"/>
      <c r="AO197" s="50"/>
    </row>
    <row r="198" spans="1:41" s="48" customFormat="1" ht="15">
      <c r="A198" s="52"/>
      <c r="B198" s="52"/>
      <c r="C198" s="52"/>
      <c r="D198" s="53"/>
      <c r="E198" s="53"/>
      <c r="F198" s="52"/>
      <c r="G198" s="52"/>
      <c r="H198" s="52"/>
      <c r="I198" s="53"/>
      <c r="J198" s="52"/>
      <c r="K198" s="52"/>
      <c r="L198" s="55">
        <f>IF(A198&lt;&gt;0,(K198-$K$22),"")</f>
      </c>
      <c r="M198" s="69"/>
      <c r="AL198" s="49"/>
      <c r="AM198" s="50"/>
      <c r="AN198" s="50"/>
      <c r="AO198" s="50"/>
    </row>
    <row r="199" spans="1:41" s="48" customFormat="1" ht="15">
      <c r="A199" s="52"/>
      <c r="B199" s="52"/>
      <c r="C199" s="52"/>
      <c r="D199" s="53"/>
      <c r="E199" s="53"/>
      <c r="F199" s="52"/>
      <c r="G199" s="52"/>
      <c r="H199" s="52"/>
      <c r="I199" s="53"/>
      <c r="J199" s="52"/>
      <c r="K199" s="52"/>
      <c r="L199" s="55">
        <f>IF(A199&lt;&gt;0,(K199-$K$22),"")</f>
      </c>
      <c r="M199" s="69"/>
      <c r="AL199" s="49"/>
      <c r="AM199" s="50"/>
      <c r="AN199" s="50"/>
      <c r="AO199" s="50"/>
    </row>
    <row r="200" spans="1:41" s="48" customFormat="1" ht="15">
      <c r="A200" s="52"/>
      <c r="B200" s="52"/>
      <c r="C200" s="52"/>
      <c r="D200" s="53"/>
      <c r="E200" s="53"/>
      <c r="F200" s="52"/>
      <c r="G200" s="52"/>
      <c r="H200" s="52"/>
      <c r="I200" s="53"/>
      <c r="J200" s="52"/>
      <c r="K200" s="52"/>
      <c r="L200" s="55">
        <f>IF(A200&lt;&gt;0,(K200-$K$22),"")</f>
      </c>
      <c r="M200" s="69"/>
      <c r="AL200" s="49"/>
      <c r="AM200" s="50"/>
      <c r="AN200" s="50"/>
      <c r="AO200" s="50"/>
    </row>
    <row r="201" spans="1:41" s="48" customFormat="1" ht="15">
      <c r="A201" s="52"/>
      <c r="B201" s="52"/>
      <c r="C201" s="52"/>
      <c r="D201" s="53"/>
      <c r="E201" s="53"/>
      <c r="F201" s="52"/>
      <c r="G201" s="52"/>
      <c r="H201" s="52"/>
      <c r="I201" s="53"/>
      <c r="J201" s="52"/>
      <c r="K201" s="52"/>
      <c r="L201" s="55">
        <f>IF(A201&lt;&gt;0,(K201-#REF!),"")</f>
      </c>
      <c r="M201" s="69"/>
      <c r="AL201" s="49"/>
      <c r="AM201" s="50"/>
      <c r="AN201" s="50"/>
      <c r="AO201" s="50"/>
    </row>
    <row r="202" spans="1:41" s="48" customFormat="1" ht="15">
      <c r="A202" s="52"/>
      <c r="B202" s="52"/>
      <c r="C202" s="52"/>
      <c r="D202" s="53"/>
      <c r="E202" s="53"/>
      <c r="F202" s="52"/>
      <c r="G202" s="52"/>
      <c r="H202" s="52"/>
      <c r="I202" s="53"/>
      <c r="J202" s="52"/>
      <c r="K202" s="52"/>
      <c r="L202" s="55">
        <f>IF(A202&lt;&gt;0,(K202-#REF!),"")</f>
      </c>
      <c r="M202" s="69"/>
      <c r="AL202" s="49"/>
      <c r="AM202" s="50"/>
      <c r="AN202" s="50"/>
      <c r="AO202" s="50"/>
    </row>
    <row r="203" spans="1:41" s="48" customFormat="1" ht="15">
      <c r="A203" s="52"/>
      <c r="B203" s="52"/>
      <c r="C203" s="52"/>
      <c r="D203" s="53"/>
      <c r="E203" s="53"/>
      <c r="F203" s="52"/>
      <c r="G203" s="52"/>
      <c r="H203" s="52"/>
      <c r="I203" s="53"/>
      <c r="J203" s="52"/>
      <c r="K203" s="52"/>
      <c r="L203" s="55">
        <f>IF(A203&lt;&gt;0,(K203-#REF!),"")</f>
      </c>
      <c r="M203" s="69"/>
      <c r="AL203" s="49"/>
      <c r="AM203" s="50"/>
      <c r="AN203" s="50"/>
      <c r="AO203" s="50"/>
    </row>
    <row r="204" spans="1:41" s="48" customFormat="1" ht="15">
      <c r="A204" s="52"/>
      <c r="B204" s="52"/>
      <c r="C204" s="52"/>
      <c r="D204" s="53"/>
      <c r="E204" s="53"/>
      <c r="F204" s="52"/>
      <c r="G204" s="52"/>
      <c r="H204" s="52"/>
      <c r="I204" s="53"/>
      <c r="J204" s="52"/>
      <c r="K204" s="52"/>
      <c r="L204" s="55">
        <f>IF(A204&lt;&gt;0,(K204-#REF!),"")</f>
      </c>
      <c r="M204" s="69"/>
      <c r="AL204" s="49"/>
      <c r="AM204" s="50"/>
      <c r="AN204" s="50"/>
      <c r="AO204" s="50"/>
    </row>
    <row r="205" spans="1:41" s="48" customFormat="1" ht="15">
      <c r="A205" s="52"/>
      <c r="B205" s="52"/>
      <c r="C205" s="52"/>
      <c r="D205" s="53"/>
      <c r="E205" s="53"/>
      <c r="F205" s="52"/>
      <c r="G205" s="52"/>
      <c r="H205" s="52"/>
      <c r="I205" s="53"/>
      <c r="J205" s="52"/>
      <c r="K205" s="52"/>
      <c r="L205" s="55">
        <f>IF(A205&lt;&gt;0,(K205-#REF!),"")</f>
      </c>
      <c r="M205" s="69"/>
      <c r="AL205" s="49"/>
      <c r="AM205" s="50"/>
      <c r="AN205" s="50"/>
      <c r="AO205" s="50"/>
    </row>
    <row r="206" spans="1:41" s="48" customFormat="1" ht="15">
      <c r="A206" s="52"/>
      <c r="B206" s="52"/>
      <c r="C206" s="52"/>
      <c r="D206" s="53"/>
      <c r="E206" s="53"/>
      <c r="F206" s="52"/>
      <c r="G206" s="52"/>
      <c r="H206" s="52"/>
      <c r="I206" s="53"/>
      <c r="J206" s="52"/>
      <c r="K206" s="52"/>
      <c r="L206" s="55">
        <f>IF(A206&lt;&gt;0,(K206-#REF!),"")</f>
      </c>
      <c r="M206" s="69"/>
      <c r="AL206" s="49"/>
      <c r="AM206" s="50"/>
      <c r="AN206" s="50"/>
      <c r="AO206" s="50"/>
    </row>
    <row r="207" spans="1:41" s="48" customFormat="1" ht="15">
      <c r="A207" s="52"/>
      <c r="B207" s="52"/>
      <c r="C207" s="52"/>
      <c r="D207" s="53"/>
      <c r="E207" s="53"/>
      <c r="F207" s="52"/>
      <c r="G207" s="52"/>
      <c r="H207" s="52"/>
      <c r="I207" s="53"/>
      <c r="J207" s="52"/>
      <c r="K207" s="52"/>
      <c r="L207" s="55">
        <f>IF(A207&lt;&gt;0,(K207-#REF!),"")</f>
      </c>
      <c r="M207" s="69"/>
      <c r="AL207" s="49"/>
      <c r="AM207" s="50"/>
      <c r="AN207" s="50"/>
      <c r="AO207" s="50"/>
    </row>
    <row r="208" spans="1:41" s="48" customFormat="1" ht="15">
      <c r="A208" s="52"/>
      <c r="B208" s="52"/>
      <c r="C208" s="52"/>
      <c r="D208" s="53"/>
      <c r="E208" s="53"/>
      <c r="F208" s="52"/>
      <c r="G208" s="52"/>
      <c r="H208" s="52"/>
      <c r="I208" s="53"/>
      <c r="J208" s="52"/>
      <c r="K208" s="52"/>
      <c r="L208" s="55">
        <f>IF(A208&lt;&gt;0,(K208-#REF!),"")</f>
      </c>
      <c r="M208" s="69"/>
      <c r="AL208" s="49"/>
      <c r="AM208" s="50"/>
      <c r="AN208" s="50"/>
      <c r="AO208" s="50"/>
    </row>
    <row r="209" spans="1:41" s="48" customFormat="1" ht="15">
      <c r="A209" s="52"/>
      <c r="B209" s="52"/>
      <c r="C209" s="52"/>
      <c r="D209" s="53"/>
      <c r="E209" s="53"/>
      <c r="F209" s="52"/>
      <c r="G209" s="52"/>
      <c r="H209" s="52"/>
      <c r="I209" s="53"/>
      <c r="J209" s="52"/>
      <c r="K209" s="52"/>
      <c r="L209" s="55">
        <f>IF(A209&lt;&gt;0,(K209-#REF!),"")</f>
      </c>
      <c r="M209" s="69"/>
      <c r="AL209" s="49"/>
      <c r="AM209" s="50"/>
      <c r="AN209" s="50"/>
      <c r="AO209" s="50"/>
    </row>
    <row r="210" spans="1:41" s="48" customFormat="1" ht="15">
      <c r="A210" s="52"/>
      <c r="B210" s="52"/>
      <c r="C210" s="52"/>
      <c r="D210" s="53"/>
      <c r="E210" s="53"/>
      <c r="F210" s="52"/>
      <c r="G210" s="52"/>
      <c r="H210" s="52"/>
      <c r="I210" s="53"/>
      <c r="J210" s="52"/>
      <c r="K210" s="52"/>
      <c r="L210" s="55">
        <f>IF(A210&lt;&gt;0,(K210-#REF!),"")</f>
      </c>
      <c r="M210" s="69"/>
      <c r="AL210" s="49"/>
      <c r="AM210" s="50"/>
      <c r="AN210" s="50"/>
      <c r="AO210" s="50"/>
    </row>
    <row r="211" spans="1:41" s="48" customFormat="1" ht="15">
      <c r="A211" s="52"/>
      <c r="B211" s="52"/>
      <c r="C211" s="52"/>
      <c r="D211" s="53"/>
      <c r="E211" s="53"/>
      <c r="F211" s="52"/>
      <c r="G211" s="52"/>
      <c r="H211" s="52"/>
      <c r="I211" s="53"/>
      <c r="J211" s="52"/>
      <c r="K211" s="52"/>
      <c r="L211" s="55">
        <f>IF(A211&lt;&gt;0,(K211-#REF!),"")</f>
      </c>
      <c r="M211" s="69"/>
      <c r="AL211" s="49"/>
      <c r="AM211" s="50"/>
      <c r="AN211" s="50"/>
      <c r="AO211" s="50"/>
    </row>
    <row r="212" spans="1:41" s="48" customFormat="1" ht="15">
      <c r="A212" s="52"/>
      <c r="B212" s="52"/>
      <c r="C212" s="52"/>
      <c r="D212" s="53"/>
      <c r="E212" s="53"/>
      <c r="F212" s="52"/>
      <c r="G212" s="52"/>
      <c r="H212" s="52"/>
      <c r="I212" s="53"/>
      <c r="J212" s="52"/>
      <c r="K212" s="52"/>
      <c r="L212" s="55">
        <f>IF(A212&lt;&gt;0,(K212-#REF!),"")</f>
      </c>
      <c r="M212" s="69"/>
      <c r="AL212" s="49"/>
      <c r="AM212" s="50"/>
      <c r="AN212" s="50"/>
      <c r="AO212" s="50"/>
    </row>
    <row r="213" spans="1:41" s="48" customFormat="1" ht="15">
      <c r="A213" s="52"/>
      <c r="B213" s="52"/>
      <c r="C213" s="52"/>
      <c r="D213" s="53"/>
      <c r="E213" s="53"/>
      <c r="F213" s="52"/>
      <c r="G213" s="52"/>
      <c r="H213" s="52"/>
      <c r="I213" s="53"/>
      <c r="J213" s="52"/>
      <c r="K213" s="52"/>
      <c r="L213" s="55">
        <f>IF(A213&lt;&gt;0,(K213-#REF!),"")</f>
      </c>
      <c r="M213" s="69"/>
      <c r="AL213" s="49"/>
      <c r="AM213" s="50"/>
      <c r="AN213" s="50"/>
      <c r="AO213" s="50"/>
    </row>
    <row r="214" spans="1:41" s="48" customFormat="1" ht="15">
      <c r="A214" s="52"/>
      <c r="B214" s="52"/>
      <c r="C214" s="52"/>
      <c r="D214" s="53"/>
      <c r="E214" s="53"/>
      <c r="F214" s="52"/>
      <c r="G214" s="52"/>
      <c r="H214" s="52"/>
      <c r="I214" s="53"/>
      <c r="J214" s="52"/>
      <c r="K214" s="52"/>
      <c r="L214" s="55">
        <f>IF(A214&lt;&gt;0,(K214-#REF!),"")</f>
      </c>
      <c r="M214" s="69"/>
      <c r="AL214" s="49"/>
      <c r="AM214" s="50"/>
      <c r="AN214" s="50"/>
      <c r="AO214" s="50"/>
    </row>
    <row r="215" spans="1:41" s="48" customFormat="1" ht="15">
      <c r="A215" s="52"/>
      <c r="B215" s="52"/>
      <c r="C215" s="52"/>
      <c r="D215" s="53"/>
      <c r="E215" s="53"/>
      <c r="F215" s="52"/>
      <c r="G215" s="52"/>
      <c r="H215" s="52"/>
      <c r="I215" s="53"/>
      <c r="J215" s="52"/>
      <c r="K215" s="52"/>
      <c r="L215" s="55">
        <f>IF(A215&lt;&gt;0,(K215-#REF!),"")</f>
      </c>
      <c r="M215" s="69"/>
      <c r="AL215" s="49"/>
      <c r="AM215" s="50"/>
      <c r="AN215" s="50"/>
      <c r="AO215" s="50"/>
    </row>
    <row r="216" spans="1:41" s="48" customFormat="1" ht="15">
      <c r="A216" s="52"/>
      <c r="B216" s="52"/>
      <c r="C216" s="52"/>
      <c r="D216" s="53"/>
      <c r="E216" s="53"/>
      <c r="F216" s="52"/>
      <c r="G216" s="52"/>
      <c r="H216" s="52"/>
      <c r="I216" s="53"/>
      <c r="J216" s="52"/>
      <c r="K216" s="52"/>
      <c r="L216" s="55">
        <f>IF(A216&lt;&gt;0,(K216-#REF!),"")</f>
      </c>
      <c r="M216" s="69"/>
      <c r="AL216" s="49"/>
      <c r="AM216" s="50"/>
      <c r="AN216" s="50"/>
      <c r="AO216" s="50"/>
    </row>
    <row r="217" spans="1:41" s="48" customFormat="1" ht="15">
      <c r="A217" s="52"/>
      <c r="B217" s="52"/>
      <c r="C217" s="52"/>
      <c r="D217" s="53"/>
      <c r="E217" s="53"/>
      <c r="F217" s="52"/>
      <c r="G217" s="52"/>
      <c r="H217" s="52"/>
      <c r="I217" s="53"/>
      <c r="J217" s="52"/>
      <c r="K217" s="52"/>
      <c r="L217" s="55">
        <f>IF(A217&lt;&gt;0,(K217-#REF!),"")</f>
      </c>
      <c r="M217" s="69"/>
      <c r="AL217" s="49"/>
      <c r="AM217" s="50"/>
      <c r="AN217" s="50"/>
      <c r="AO217" s="50"/>
    </row>
    <row r="218" spans="1:41" s="48" customFormat="1" ht="15">
      <c r="A218" s="52"/>
      <c r="B218" s="52"/>
      <c r="C218" s="52"/>
      <c r="D218" s="53"/>
      <c r="E218" s="53"/>
      <c r="F218" s="52"/>
      <c r="G218" s="52"/>
      <c r="H218" s="52"/>
      <c r="I218" s="53"/>
      <c r="J218" s="52"/>
      <c r="K218" s="52"/>
      <c r="L218" s="55">
        <f>IF(A218&lt;&gt;0,(K218-#REF!),"")</f>
      </c>
      <c r="M218" s="69"/>
      <c r="AL218" s="49"/>
      <c r="AM218" s="50"/>
      <c r="AN218" s="50"/>
      <c r="AO218" s="50"/>
    </row>
    <row r="219" spans="1:41" s="48" customFormat="1" ht="15">
      <c r="A219" s="52"/>
      <c r="B219" s="52"/>
      <c r="C219" s="52"/>
      <c r="D219" s="53"/>
      <c r="E219" s="53"/>
      <c r="F219" s="52"/>
      <c r="G219" s="52"/>
      <c r="H219" s="52"/>
      <c r="I219" s="53"/>
      <c r="J219" s="52"/>
      <c r="K219" s="52"/>
      <c r="L219" s="55">
        <f>IF(A219&lt;&gt;0,(K219-#REF!),"")</f>
      </c>
      <c r="M219" s="69"/>
      <c r="AL219" s="49"/>
      <c r="AM219" s="50"/>
      <c r="AN219" s="50"/>
      <c r="AO219" s="50"/>
    </row>
    <row r="220" spans="1:41" s="48" customFormat="1" ht="15">
      <c r="A220" s="52"/>
      <c r="B220" s="52"/>
      <c r="C220" s="52"/>
      <c r="D220" s="53"/>
      <c r="E220" s="53"/>
      <c r="F220" s="52"/>
      <c r="G220" s="52"/>
      <c r="H220" s="52"/>
      <c r="I220" s="53"/>
      <c r="J220" s="52"/>
      <c r="K220" s="52"/>
      <c r="L220" s="68"/>
      <c r="M220" s="69"/>
      <c r="AL220" s="49"/>
      <c r="AM220" s="50"/>
      <c r="AN220" s="50"/>
      <c r="AO220" s="50"/>
    </row>
    <row r="221" spans="1:41" s="48" customFormat="1" ht="15">
      <c r="A221" s="52"/>
      <c r="B221" s="52"/>
      <c r="C221" s="52"/>
      <c r="D221" s="53"/>
      <c r="E221" s="53"/>
      <c r="F221" s="52"/>
      <c r="G221" s="52"/>
      <c r="H221" s="52"/>
      <c r="I221" s="53"/>
      <c r="J221" s="52"/>
      <c r="K221" s="52"/>
      <c r="L221" s="68"/>
      <c r="M221" s="69"/>
      <c r="AL221" s="49"/>
      <c r="AM221" s="50"/>
      <c r="AN221" s="50"/>
      <c r="AO221" s="50"/>
    </row>
    <row r="222" spans="1:41" s="48" customFormat="1" ht="15">
      <c r="A222" s="52"/>
      <c r="B222" s="52"/>
      <c r="C222" s="52"/>
      <c r="D222" s="53"/>
      <c r="E222" s="53"/>
      <c r="F222" s="52"/>
      <c r="G222" s="52"/>
      <c r="H222" s="52"/>
      <c r="I222" s="53"/>
      <c r="J222" s="52"/>
      <c r="K222" s="52"/>
      <c r="L222" s="68"/>
      <c r="M222" s="69"/>
      <c r="AL222" s="49"/>
      <c r="AM222" s="50"/>
      <c r="AN222" s="50"/>
      <c r="AO222" s="50"/>
    </row>
    <row r="223" spans="1:41" s="48" customFormat="1" ht="15">
      <c r="A223" s="52"/>
      <c r="B223" s="52"/>
      <c r="C223" s="52"/>
      <c r="D223" s="53"/>
      <c r="E223" s="53"/>
      <c r="F223" s="52"/>
      <c r="G223" s="52"/>
      <c r="H223" s="52"/>
      <c r="I223" s="53"/>
      <c r="J223" s="52"/>
      <c r="K223" s="52"/>
      <c r="L223" s="68"/>
      <c r="M223" s="69"/>
      <c r="AL223" s="49"/>
      <c r="AM223" s="50"/>
      <c r="AN223" s="50"/>
      <c r="AO223" s="50"/>
    </row>
    <row r="224" spans="1:41" s="48" customFormat="1" ht="15">
      <c r="A224" s="52"/>
      <c r="B224" s="52"/>
      <c r="C224" s="52"/>
      <c r="D224" s="53"/>
      <c r="E224" s="53"/>
      <c r="F224" s="52"/>
      <c r="G224" s="52"/>
      <c r="H224" s="52"/>
      <c r="I224" s="53"/>
      <c r="J224" s="52"/>
      <c r="K224" s="52"/>
      <c r="L224" s="68"/>
      <c r="M224" s="69"/>
      <c r="AL224" s="49"/>
      <c r="AM224" s="50"/>
      <c r="AN224" s="50"/>
      <c r="AO224" s="50"/>
    </row>
    <row r="225" spans="1:41" s="48" customFormat="1" ht="15">
      <c r="A225" s="52"/>
      <c r="B225" s="52"/>
      <c r="C225" s="52"/>
      <c r="D225" s="53"/>
      <c r="E225" s="53"/>
      <c r="F225" s="52"/>
      <c r="G225" s="52"/>
      <c r="H225" s="52"/>
      <c r="I225" s="53"/>
      <c r="J225" s="52"/>
      <c r="K225" s="52"/>
      <c r="L225" s="68"/>
      <c r="M225" s="69"/>
      <c r="AL225" s="49"/>
      <c r="AM225" s="50"/>
      <c r="AN225" s="50"/>
      <c r="AO225" s="50"/>
    </row>
    <row r="226" spans="1:41" s="48" customFormat="1" ht="15">
      <c r="A226" s="52"/>
      <c r="B226" s="52"/>
      <c r="C226" s="52"/>
      <c r="D226" s="53"/>
      <c r="E226" s="53"/>
      <c r="F226" s="52"/>
      <c r="G226" s="52"/>
      <c r="H226" s="52"/>
      <c r="I226" s="53"/>
      <c r="J226" s="52"/>
      <c r="K226" s="52"/>
      <c r="L226" s="68"/>
      <c r="M226" s="69"/>
      <c r="AL226" s="49"/>
      <c r="AM226" s="50"/>
      <c r="AN226" s="50"/>
      <c r="AO226" s="50"/>
    </row>
    <row r="227" spans="1:41" s="48" customFormat="1" ht="15">
      <c r="A227" s="52"/>
      <c r="B227" s="52"/>
      <c r="C227" s="52"/>
      <c r="D227" s="53"/>
      <c r="E227" s="53"/>
      <c r="F227" s="52"/>
      <c r="G227" s="52"/>
      <c r="H227" s="52"/>
      <c r="I227" s="53"/>
      <c r="J227" s="52"/>
      <c r="K227" s="52"/>
      <c r="L227" s="68"/>
      <c r="M227" s="69"/>
      <c r="AL227" s="49"/>
      <c r="AM227" s="50"/>
      <c r="AN227" s="50"/>
      <c r="AO227" s="50"/>
    </row>
    <row r="228" spans="1:41" s="48" customFormat="1" ht="15">
      <c r="A228" s="52"/>
      <c r="B228" s="52"/>
      <c r="C228" s="52"/>
      <c r="D228" s="53"/>
      <c r="E228" s="53"/>
      <c r="F228" s="52"/>
      <c r="G228" s="52"/>
      <c r="H228" s="52"/>
      <c r="I228" s="53"/>
      <c r="J228" s="52"/>
      <c r="K228" s="52"/>
      <c r="L228" s="68"/>
      <c r="M228" s="69"/>
      <c r="AL228" s="49"/>
      <c r="AM228" s="50"/>
      <c r="AN228" s="50"/>
      <c r="AO228" s="50"/>
    </row>
    <row r="229" spans="1:41" s="48" customFormat="1" ht="15">
      <c r="A229" s="52"/>
      <c r="B229" s="52"/>
      <c r="C229" s="52"/>
      <c r="D229" s="53"/>
      <c r="E229" s="53"/>
      <c r="F229" s="52"/>
      <c r="G229" s="52"/>
      <c r="H229" s="52"/>
      <c r="I229" s="53"/>
      <c r="J229" s="52"/>
      <c r="K229" s="52"/>
      <c r="L229" s="68"/>
      <c r="M229" s="69"/>
      <c r="AL229" s="49"/>
      <c r="AM229" s="50"/>
      <c r="AN229" s="50"/>
      <c r="AO229" s="50"/>
    </row>
    <row r="230" spans="1:41" s="48" customFormat="1" ht="15">
      <c r="A230" s="52"/>
      <c r="B230" s="52"/>
      <c r="C230" s="52"/>
      <c r="D230" s="53"/>
      <c r="E230" s="53"/>
      <c r="F230" s="52"/>
      <c r="G230" s="52"/>
      <c r="H230" s="52"/>
      <c r="I230" s="53"/>
      <c r="J230" s="52"/>
      <c r="K230" s="52"/>
      <c r="L230" s="68"/>
      <c r="M230" s="69"/>
      <c r="AL230" s="49"/>
      <c r="AM230" s="50"/>
      <c r="AN230" s="50"/>
      <c r="AO230" s="50"/>
    </row>
    <row r="231" spans="1:41" s="48" customFormat="1" ht="15">
      <c r="A231" s="52"/>
      <c r="B231" s="52"/>
      <c r="C231" s="52"/>
      <c r="D231" s="53"/>
      <c r="E231" s="53"/>
      <c r="F231" s="52"/>
      <c r="G231" s="52"/>
      <c r="H231" s="52"/>
      <c r="I231" s="53"/>
      <c r="J231" s="52"/>
      <c r="K231" s="52"/>
      <c r="L231" s="68"/>
      <c r="M231" s="69"/>
      <c r="AL231" s="49"/>
      <c r="AM231" s="50"/>
      <c r="AN231" s="50"/>
      <c r="AO231" s="50"/>
    </row>
    <row r="232" spans="1:41" s="48" customFormat="1" ht="15">
      <c r="A232" s="52"/>
      <c r="B232" s="52"/>
      <c r="C232" s="52"/>
      <c r="D232" s="53"/>
      <c r="E232" s="53"/>
      <c r="F232" s="52"/>
      <c r="G232" s="52"/>
      <c r="H232" s="52"/>
      <c r="I232" s="53"/>
      <c r="J232" s="52"/>
      <c r="K232" s="52"/>
      <c r="L232" s="68"/>
      <c r="M232" s="69"/>
      <c r="AL232" s="49"/>
      <c r="AM232" s="50"/>
      <c r="AN232" s="50"/>
      <c r="AO232" s="50"/>
    </row>
    <row r="233" spans="1:41" s="48" customFormat="1" ht="15">
      <c r="A233" s="52"/>
      <c r="B233" s="52"/>
      <c r="C233" s="52"/>
      <c r="D233" s="53"/>
      <c r="E233" s="53"/>
      <c r="F233" s="52"/>
      <c r="G233" s="52"/>
      <c r="H233" s="52"/>
      <c r="I233" s="53"/>
      <c r="J233" s="52"/>
      <c r="K233" s="52"/>
      <c r="L233" s="68"/>
      <c r="M233" s="69"/>
      <c r="AL233" s="49"/>
      <c r="AM233" s="50"/>
      <c r="AN233" s="50"/>
      <c r="AO233" s="50"/>
    </row>
    <row r="234" spans="1:41" s="48" customFormat="1" ht="15">
      <c r="A234" s="52"/>
      <c r="B234" s="52"/>
      <c r="C234" s="52"/>
      <c r="D234" s="53"/>
      <c r="E234" s="53"/>
      <c r="F234" s="52"/>
      <c r="G234" s="52"/>
      <c r="H234" s="52"/>
      <c r="I234" s="53"/>
      <c r="J234" s="52"/>
      <c r="K234" s="52"/>
      <c r="L234" s="68"/>
      <c r="M234" s="69"/>
      <c r="AL234" s="49"/>
      <c r="AM234" s="50"/>
      <c r="AN234" s="50"/>
      <c r="AO234" s="50"/>
    </row>
    <row r="235" spans="1:41" s="48" customFormat="1" ht="15">
      <c r="A235" s="52"/>
      <c r="B235" s="52"/>
      <c r="C235" s="52"/>
      <c r="D235" s="53"/>
      <c r="E235" s="53"/>
      <c r="F235" s="52"/>
      <c r="G235" s="52"/>
      <c r="H235" s="52"/>
      <c r="I235" s="53"/>
      <c r="J235" s="52"/>
      <c r="K235" s="52"/>
      <c r="L235" s="68"/>
      <c r="M235" s="69"/>
      <c r="AL235" s="49"/>
      <c r="AM235" s="50"/>
      <c r="AN235" s="50"/>
      <c r="AO235" s="50"/>
    </row>
    <row r="236" spans="1:41" s="48" customFormat="1" ht="15">
      <c r="A236" s="52"/>
      <c r="B236" s="52"/>
      <c r="C236" s="52"/>
      <c r="D236" s="53"/>
      <c r="E236" s="53"/>
      <c r="F236" s="52"/>
      <c r="G236" s="52"/>
      <c r="H236" s="52"/>
      <c r="I236" s="53"/>
      <c r="J236" s="52"/>
      <c r="K236" s="52"/>
      <c r="L236" s="68"/>
      <c r="M236" s="69"/>
      <c r="AL236" s="49"/>
      <c r="AM236" s="50"/>
      <c r="AN236" s="50"/>
      <c r="AO236" s="50"/>
    </row>
    <row r="237" spans="1:41" s="48" customFormat="1" ht="15">
      <c r="A237" s="52"/>
      <c r="B237" s="52"/>
      <c r="C237" s="52"/>
      <c r="D237" s="53"/>
      <c r="E237" s="53"/>
      <c r="F237" s="52"/>
      <c r="G237" s="52"/>
      <c r="H237" s="52"/>
      <c r="I237" s="53"/>
      <c r="J237" s="52"/>
      <c r="K237" s="52"/>
      <c r="L237" s="68"/>
      <c r="M237" s="69"/>
      <c r="AL237" s="49"/>
      <c r="AM237" s="50"/>
      <c r="AN237" s="50"/>
      <c r="AO237" s="50"/>
    </row>
    <row r="238" spans="1:41" s="48" customFormat="1" ht="15">
      <c r="A238" s="52"/>
      <c r="B238" s="52"/>
      <c r="C238" s="52"/>
      <c r="D238" s="53"/>
      <c r="E238" s="53"/>
      <c r="F238" s="52"/>
      <c r="G238" s="52"/>
      <c r="H238" s="52"/>
      <c r="I238" s="53"/>
      <c r="J238" s="52"/>
      <c r="K238" s="52"/>
      <c r="L238" s="68"/>
      <c r="M238" s="69"/>
      <c r="AL238" s="49"/>
      <c r="AM238" s="50"/>
      <c r="AN238" s="50"/>
      <c r="AO238" s="50"/>
    </row>
    <row r="239" spans="1:41" s="48" customFormat="1" ht="15">
      <c r="A239" s="52"/>
      <c r="B239" s="52"/>
      <c r="C239" s="52"/>
      <c r="D239" s="53"/>
      <c r="E239" s="53"/>
      <c r="F239" s="52"/>
      <c r="G239" s="52"/>
      <c r="H239" s="52"/>
      <c r="I239" s="53"/>
      <c r="J239" s="52"/>
      <c r="K239" s="52"/>
      <c r="L239" s="68"/>
      <c r="M239" s="69"/>
      <c r="AL239" s="49"/>
      <c r="AM239" s="50"/>
      <c r="AN239" s="50"/>
      <c r="AO239" s="50"/>
    </row>
    <row r="240" spans="1:41" s="48" customFormat="1" ht="15">
      <c r="A240" s="52"/>
      <c r="B240" s="52"/>
      <c r="C240" s="52"/>
      <c r="D240" s="53"/>
      <c r="E240" s="53"/>
      <c r="F240" s="52"/>
      <c r="G240" s="52"/>
      <c r="H240" s="52"/>
      <c r="I240" s="53"/>
      <c r="J240" s="52"/>
      <c r="K240" s="52"/>
      <c r="L240" s="68"/>
      <c r="M240" s="69"/>
      <c r="AL240" s="49"/>
      <c r="AM240" s="50"/>
      <c r="AN240" s="50"/>
      <c r="AO240" s="50"/>
    </row>
    <row r="241" spans="1:41" s="48" customFormat="1" ht="15">
      <c r="A241" s="52"/>
      <c r="B241" s="52"/>
      <c r="C241" s="52"/>
      <c r="D241" s="53"/>
      <c r="E241" s="53"/>
      <c r="F241" s="52"/>
      <c r="G241" s="52"/>
      <c r="H241" s="52"/>
      <c r="I241" s="53"/>
      <c r="J241" s="52"/>
      <c r="K241" s="52"/>
      <c r="L241" s="68"/>
      <c r="M241" s="69"/>
      <c r="AL241" s="49"/>
      <c r="AM241" s="50"/>
      <c r="AN241" s="50"/>
      <c r="AO241" s="50"/>
    </row>
    <row r="242" spans="1:41" s="48" customFormat="1" ht="15">
      <c r="A242" s="52"/>
      <c r="B242" s="52"/>
      <c r="C242" s="52"/>
      <c r="D242" s="53"/>
      <c r="E242" s="53"/>
      <c r="F242" s="52"/>
      <c r="G242" s="52"/>
      <c r="H242" s="52"/>
      <c r="I242" s="53"/>
      <c r="J242" s="52"/>
      <c r="K242" s="52"/>
      <c r="L242" s="68"/>
      <c r="M242" s="69"/>
      <c r="AL242" s="49"/>
      <c r="AM242" s="50"/>
      <c r="AN242" s="50"/>
      <c r="AO242" s="50"/>
    </row>
    <row r="243" spans="1:41" s="48" customFormat="1" ht="15">
      <c r="A243" s="52"/>
      <c r="B243" s="52"/>
      <c r="C243" s="52"/>
      <c r="D243" s="53"/>
      <c r="E243" s="53"/>
      <c r="F243" s="52"/>
      <c r="G243" s="52"/>
      <c r="H243" s="52"/>
      <c r="I243" s="53"/>
      <c r="J243" s="52"/>
      <c r="K243" s="52"/>
      <c r="L243" s="68"/>
      <c r="M243" s="69"/>
      <c r="AL243" s="49"/>
      <c r="AM243" s="50"/>
      <c r="AN243" s="50"/>
      <c r="AO243" s="50"/>
    </row>
    <row r="244" spans="1:41" s="48" customFormat="1" ht="15">
      <c r="A244" s="52"/>
      <c r="B244" s="52"/>
      <c r="C244" s="52"/>
      <c r="D244" s="53"/>
      <c r="E244" s="53"/>
      <c r="F244" s="52"/>
      <c r="G244" s="52"/>
      <c r="H244" s="52"/>
      <c r="I244" s="53"/>
      <c r="J244" s="52"/>
      <c r="K244" s="52"/>
      <c r="L244" s="68"/>
      <c r="M244" s="69"/>
      <c r="AL244" s="49"/>
      <c r="AM244" s="50"/>
      <c r="AN244" s="50"/>
      <c r="AO244" s="50"/>
    </row>
    <row r="245" spans="1:41" s="48" customFormat="1" ht="15">
      <c r="A245" s="52"/>
      <c r="B245" s="52"/>
      <c r="C245" s="52"/>
      <c r="D245" s="53"/>
      <c r="E245" s="53"/>
      <c r="F245" s="52"/>
      <c r="G245" s="52"/>
      <c r="H245" s="52"/>
      <c r="I245" s="53"/>
      <c r="J245" s="52"/>
      <c r="K245" s="52"/>
      <c r="L245" s="68"/>
      <c r="M245" s="69"/>
      <c r="AL245" s="49"/>
      <c r="AM245" s="50"/>
      <c r="AN245" s="50"/>
      <c r="AO245" s="50"/>
    </row>
    <row r="246" spans="1:41" s="48" customFormat="1" ht="15">
      <c r="A246" s="52"/>
      <c r="B246" s="52"/>
      <c r="C246" s="52"/>
      <c r="D246" s="53"/>
      <c r="E246" s="53"/>
      <c r="F246" s="52"/>
      <c r="G246" s="52"/>
      <c r="H246" s="52"/>
      <c r="I246" s="53"/>
      <c r="J246" s="52"/>
      <c r="K246" s="52"/>
      <c r="L246" s="68"/>
      <c r="M246" s="69"/>
      <c r="AL246" s="49"/>
      <c r="AM246" s="50"/>
      <c r="AN246" s="50"/>
      <c r="AO246" s="50"/>
    </row>
    <row r="247" spans="1:41" s="48" customFormat="1" ht="15">
      <c r="A247" s="52"/>
      <c r="B247" s="52"/>
      <c r="C247" s="52"/>
      <c r="D247" s="53"/>
      <c r="E247" s="53"/>
      <c r="F247" s="52"/>
      <c r="G247" s="52"/>
      <c r="H247" s="52"/>
      <c r="I247" s="53"/>
      <c r="J247" s="52"/>
      <c r="K247" s="52"/>
      <c r="L247" s="68"/>
      <c r="M247" s="69"/>
      <c r="AL247" s="49"/>
      <c r="AM247" s="50"/>
      <c r="AN247" s="50"/>
      <c r="AO247" s="50"/>
    </row>
    <row r="248" spans="1:41" s="48" customFormat="1" ht="15">
      <c r="A248" s="52"/>
      <c r="B248" s="52"/>
      <c r="C248" s="52"/>
      <c r="D248" s="53"/>
      <c r="E248" s="53"/>
      <c r="F248" s="52"/>
      <c r="G248" s="52"/>
      <c r="H248" s="52"/>
      <c r="I248" s="53"/>
      <c r="J248" s="52"/>
      <c r="K248" s="52"/>
      <c r="L248" s="68"/>
      <c r="M248" s="69"/>
      <c r="AL248" s="49"/>
      <c r="AM248" s="50"/>
      <c r="AN248" s="50"/>
      <c r="AO248" s="50"/>
    </row>
    <row r="249" spans="1:41" s="48" customFormat="1" ht="15">
      <c r="A249" s="52"/>
      <c r="B249" s="52"/>
      <c r="C249" s="52"/>
      <c r="D249" s="53"/>
      <c r="E249" s="53"/>
      <c r="F249" s="52"/>
      <c r="G249" s="52"/>
      <c r="H249" s="52"/>
      <c r="I249" s="53"/>
      <c r="J249" s="52"/>
      <c r="K249" s="52"/>
      <c r="L249" s="68"/>
      <c r="M249" s="69"/>
      <c r="AL249" s="49"/>
      <c r="AM249" s="50"/>
      <c r="AN249" s="50"/>
      <c r="AO249" s="50"/>
    </row>
    <row r="250" spans="1:41" s="48" customFormat="1" ht="15">
      <c r="A250" s="52"/>
      <c r="B250" s="52"/>
      <c r="C250" s="52"/>
      <c r="D250" s="53"/>
      <c r="E250" s="53"/>
      <c r="F250" s="52"/>
      <c r="G250" s="52"/>
      <c r="H250" s="52"/>
      <c r="I250" s="53"/>
      <c r="J250" s="52"/>
      <c r="K250" s="52"/>
      <c r="L250" s="68"/>
      <c r="M250" s="69"/>
      <c r="AL250" s="49"/>
      <c r="AM250" s="50"/>
      <c r="AN250" s="50"/>
      <c r="AO250" s="50"/>
    </row>
    <row r="251" spans="1:41" s="48" customFormat="1" ht="15">
      <c r="A251" s="52"/>
      <c r="B251" s="52"/>
      <c r="C251" s="52"/>
      <c r="D251" s="53"/>
      <c r="E251" s="53"/>
      <c r="F251" s="52"/>
      <c r="G251" s="52"/>
      <c r="H251" s="52"/>
      <c r="I251" s="53"/>
      <c r="J251" s="52"/>
      <c r="K251" s="52"/>
      <c r="L251" s="68"/>
      <c r="M251" s="69"/>
      <c r="AL251" s="49"/>
      <c r="AM251" s="50"/>
      <c r="AN251" s="50"/>
      <c r="AO251" s="50"/>
    </row>
    <row r="252" spans="1:41" s="48" customFormat="1" ht="15">
      <c r="A252" s="52"/>
      <c r="B252" s="52"/>
      <c r="C252" s="52"/>
      <c r="D252" s="53"/>
      <c r="E252" s="53"/>
      <c r="F252" s="52"/>
      <c r="G252" s="52"/>
      <c r="H252" s="52"/>
      <c r="I252" s="53"/>
      <c r="J252" s="52"/>
      <c r="K252" s="52"/>
      <c r="L252" s="68"/>
      <c r="M252" s="69"/>
      <c r="AL252" s="49"/>
      <c r="AM252" s="50"/>
      <c r="AN252" s="50"/>
      <c r="AO252" s="50"/>
    </row>
    <row r="253" spans="1:41" s="48" customFormat="1" ht="15">
      <c r="A253" s="52"/>
      <c r="B253" s="52"/>
      <c r="C253" s="52"/>
      <c r="D253" s="53"/>
      <c r="E253" s="53"/>
      <c r="F253" s="52"/>
      <c r="G253" s="52"/>
      <c r="H253" s="52"/>
      <c r="I253" s="53"/>
      <c r="J253" s="52"/>
      <c r="K253" s="52"/>
      <c r="L253" s="68"/>
      <c r="M253" s="69"/>
      <c r="AL253" s="49"/>
      <c r="AM253" s="50"/>
      <c r="AN253" s="50"/>
      <c r="AO253" s="50"/>
    </row>
    <row r="254" spans="1:41" s="48" customFormat="1" ht="15">
      <c r="A254" s="52"/>
      <c r="B254" s="52"/>
      <c r="C254" s="52"/>
      <c r="D254" s="53"/>
      <c r="E254" s="53"/>
      <c r="F254" s="52"/>
      <c r="G254" s="52"/>
      <c r="H254" s="52"/>
      <c r="I254" s="53"/>
      <c r="J254" s="52"/>
      <c r="K254" s="52"/>
      <c r="L254" s="68"/>
      <c r="M254" s="69"/>
      <c r="AL254" s="49"/>
      <c r="AM254" s="50"/>
      <c r="AN254" s="50"/>
      <c r="AO254" s="50"/>
    </row>
    <row r="255" spans="1:41" s="48" customFormat="1" ht="15">
      <c r="A255" s="52"/>
      <c r="B255" s="52"/>
      <c r="C255" s="52"/>
      <c r="D255" s="53"/>
      <c r="E255" s="53"/>
      <c r="F255" s="52"/>
      <c r="G255" s="52"/>
      <c r="H255" s="52"/>
      <c r="I255" s="53"/>
      <c r="J255" s="52"/>
      <c r="K255" s="52"/>
      <c r="L255" s="68"/>
      <c r="M255" s="69"/>
      <c r="AL255" s="49"/>
      <c r="AM255" s="50"/>
      <c r="AN255" s="50"/>
      <c r="AO255" s="50"/>
    </row>
    <row r="256" spans="1:41" s="48" customFormat="1" ht="15">
      <c r="A256" s="52"/>
      <c r="B256" s="52"/>
      <c r="C256" s="52"/>
      <c r="D256" s="53"/>
      <c r="E256" s="53"/>
      <c r="F256" s="52"/>
      <c r="G256" s="52"/>
      <c r="H256" s="52"/>
      <c r="I256" s="53"/>
      <c r="J256" s="52"/>
      <c r="K256" s="52"/>
      <c r="L256" s="68"/>
      <c r="M256" s="69"/>
      <c r="AL256" s="49"/>
      <c r="AM256" s="50"/>
      <c r="AN256" s="50"/>
      <c r="AO256" s="50"/>
    </row>
    <row r="257" spans="1:41" s="48" customFormat="1" ht="15">
      <c r="A257" s="52"/>
      <c r="B257" s="52"/>
      <c r="C257" s="52"/>
      <c r="D257" s="53"/>
      <c r="E257" s="53"/>
      <c r="F257" s="52"/>
      <c r="G257" s="52"/>
      <c r="H257" s="52"/>
      <c r="I257" s="53"/>
      <c r="J257" s="52"/>
      <c r="K257" s="52"/>
      <c r="L257" s="68"/>
      <c r="M257" s="69"/>
      <c r="AL257" s="49"/>
      <c r="AM257" s="50"/>
      <c r="AN257" s="50"/>
      <c r="AO257" s="50"/>
    </row>
    <row r="258" spans="1:41" s="48" customFormat="1" ht="15">
      <c r="A258" s="52"/>
      <c r="B258" s="52"/>
      <c r="C258" s="52"/>
      <c r="D258" s="53"/>
      <c r="E258" s="53"/>
      <c r="F258" s="52"/>
      <c r="G258" s="52"/>
      <c r="H258" s="52"/>
      <c r="I258" s="53"/>
      <c r="J258" s="52"/>
      <c r="K258" s="52"/>
      <c r="L258" s="68"/>
      <c r="M258" s="69"/>
      <c r="AL258" s="49"/>
      <c r="AM258" s="50"/>
      <c r="AN258" s="50"/>
      <c r="AO258" s="50"/>
    </row>
    <row r="259" spans="1:41" s="48" customFormat="1" ht="15">
      <c r="A259" s="52"/>
      <c r="B259" s="52"/>
      <c r="C259" s="52"/>
      <c r="D259" s="53"/>
      <c r="E259" s="53"/>
      <c r="F259" s="52"/>
      <c r="G259" s="52"/>
      <c r="H259" s="52"/>
      <c r="I259" s="53"/>
      <c r="J259" s="52"/>
      <c r="K259" s="52"/>
      <c r="L259" s="68"/>
      <c r="M259" s="69"/>
      <c r="AL259" s="49"/>
      <c r="AM259" s="50"/>
      <c r="AN259" s="50"/>
      <c r="AO259" s="50"/>
    </row>
    <row r="260" spans="1:41" s="48" customFormat="1" ht="15">
      <c r="A260" s="52"/>
      <c r="B260" s="52"/>
      <c r="C260" s="52"/>
      <c r="D260" s="53"/>
      <c r="E260" s="53"/>
      <c r="F260" s="52"/>
      <c r="G260" s="52"/>
      <c r="H260" s="52"/>
      <c r="I260" s="53"/>
      <c r="J260" s="52"/>
      <c r="K260" s="52"/>
      <c r="L260" s="68"/>
      <c r="M260" s="69"/>
      <c r="AL260" s="49"/>
      <c r="AM260" s="50"/>
      <c r="AN260" s="50"/>
      <c r="AO260" s="50"/>
    </row>
    <row r="261" spans="1:41" s="48" customFormat="1" ht="15">
      <c r="A261" s="52"/>
      <c r="B261" s="52"/>
      <c r="C261" s="52"/>
      <c r="D261" s="53"/>
      <c r="E261" s="53"/>
      <c r="F261" s="52"/>
      <c r="G261" s="52"/>
      <c r="H261" s="52"/>
      <c r="I261" s="53"/>
      <c r="J261" s="52"/>
      <c r="K261" s="52"/>
      <c r="L261" s="68"/>
      <c r="M261" s="69"/>
      <c r="AL261" s="49"/>
      <c r="AM261" s="50"/>
      <c r="AN261" s="50"/>
      <c r="AO261" s="50"/>
    </row>
    <row r="262" spans="1:41" s="48" customFormat="1" ht="15">
      <c r="A262" s="52"/>
      <c r="B262" s="52"/>
      <c r="C262" s="52"/>
      <c r="D262" s="53"/>
      <c r="E262" s="53"/>
      <c r="F262" s="52"/>
      <c r="G262" s="52"/>
      <c r="H262" s="52"/>
      <c r="I262" s="53"/>
      <c r="J262" s="52"/>
      <c r="K262" s="52"/>
      <c r="L262" s="68"/>
      <c r="M262" s="69"/>
      <c r="AL262" s="49"/>
      <c r="AM262" s="50"/>
      <c r="AN262" s="50"/>
      <c r="AO262" s="50"/>
    </row>
    <row r="263" spans="1:41" s="48" customFormat="1" ht="15">
      <c r="A263" s="52"/>
      <c r="B263" s="52"/>
      <c r="C263" s="52"/>
      <c r="D263" s="53"/>
      <c r="E263" s="53"/>
      <c r="F263" s="52"/>
      <c r="G263" s="52"/>
      <c r="H263" s="52"/>
      <c r="I263" s="53"/>
      <c r="J263" s="52"/>
      <c r="K263" s="52"/>
      <c r="L263" s="68"/>
      <c r="M263" s="69"/>
      <c r="AL263" s="49"/>
      <c r="AM263" s="50"/>
      <c r="AN263" s="50"/>
      <c r="AO263" s="50"/>
    </row>
    <row r="264" spans="1:41" s="48" customFormat="1" ht="15">
      <c r="A264" s="52"/>
      <c r="B264" s="52"/>
      <c r="C264" s="52"/>
      <c r="D264" s="53"/>
      <c r="E264" s="53"/>
      <c r="F264" s="52"/>
      <c r="G264" s="52"/>
      <c r="H264" s="52"/>
      <c r="I264" s="53"/>
      <c r="J264" s="52"/>
      <c r="K264" s="52"/>
      <c r="L264" s="68"/>
      <c r="M264" s="69"/>
      <c r="AL264" s="49"/>
      <c r="AM264" s="50"/>
      <c r="AN264" s="50"/>
      <c r="AO264" s="50"/>
    </row>
    <row r="265" spans="1:41" s="48" customFormat="1" ht="15">
      <c r="A265" s="52"/>
      <c r="B265" s="52"/>
      <c r="C265" s="52"/>
      <c r="D265" s="53"/>
      <c r="E265" s="53"/>
      <c r="F265" s="52"/>
      <c r="G265" s="52"/>
      <c r="H265" s="52"/>
      <c r="I265" s="53"/>
      <c r="J265" s="52"/>
      <c r="K265" s="52"/>
      <c r="L265" s="68"/>
      <c r="M265" s="69"/>
      <c r="AL265" s="49"/>
      <c r="AM265" s="50"/>
      <c r="AN265" s="50"/>
      <c r="AO265" s="50"/>
    </row>
    <row r="266" spans="1:41" s="48" customFormat="1" ht="15">
      <c r="A266" s="52"/>
      <c r="B266" s="52"/>
      <c r="C266" s="52"/>
      <c r="D266" s="53"/>
      <c r="E266" s="53"/>
      <c r="F266" s="52"/>
      <c r="G266" s="52"/>
      <c r="H266" s="52"/>
      <c r="I266" s="53"/>
      <c r="J266" s="52"/>
      <c r="K266" s="52"/>
      <c r="L266" s="68"/>
      <c r="M266" s="69"/>
      <c r="AL266" s="49"/>
      <c r="AM266" s="50"/>
      <c r="AN266" s="50"/>
      <c r="AO266" s="50"/>
    </row>
    <row r="267" spans="1:41" s="48" customFormat="1" ht="15">
      <c r="A267" s="52"/>
      <c r="B267" s="52"/>
      <c r="C267" s="52"/>
      <c r="D267" s="53"/>
      <c r="E267" s="53"/>
      <c r="F267" s="52"/>
      <c r="G267" s="52"/>
      <c r="H267" s="52"/>
      <c r="I267" s="53"/>
      <c r="J267" s="52"/>
      <c r="K267" s="52"/>
      <c r="L267" s="68"/>
      <c r="M267" s="69"/>
      <c r="AL267" s="49"/>
      <c r="AM267" s="50"/>
      <c r="AN267" s="50"/>
      <c r="AO267" s="50"/>
    </row>
    <row r="268" spans="1:41" s="48" customFormat="1" ht="15">
      <c r="A268" s="52"/>
      <c r="B268" s="52"/>
      <c r="C268" s="52"/>
      <c r="D268" s="53"/>
      <c r="E268" s="53"/>
      <c r="F268" s="52"/>
      <c r="G268" s="52"/>
      <c r="H268" s="52"/>
      <c r="I268" s="53"/>
      <c r="J268" s="52"/>
      <c r="K268" s="52"/>
      <c r="L268" s="68"/>
      <c r="M268" s="69"/>
      <c r="AL268" s="49"/>
      <c r="AM268" s="50"/>
      <c r="AN268" s="50"/>
      <c r="AO268" s="50"/>
    </row>
    <row r="269" spans="1:41" s="48" customFormat="1" ht="15">
      <c r="A269" s="52"/>
      <c r="B269" s="52"/>
      <c r="C269" s="52"/>
      <c r="D269" s="53"/>
      <c r="E269" s="53"/>
      <c r="F269" s="52"/>
      <c r="G269" s="52"/>
      <c r="H269" s="52"/>
      <c r="I269" s="53"/>
      <c r="J269" s="52"/>
      <c r="K269" s="52"/>
      <c r="L269" s="68"/>
      <c r="M269" s="69"/>
      <c r="AL269" s="49"/>
      <c r="AM269" s="50"/>
      <c r="AN269" s="50"/>
      <c r="AO269" s="50"/>
    </row>
    <row r="270" spans="1:41" s="48" customFormat="1" ht="15">
      <c r="A270" s="52"/>
      <c r="B270" s="52"/>
      <c r="C270" s="52"/>
      <c r="D270" s="53"/>
      <c r="E270" s="53"/>
      <c r="F270" s="52"/>
      <c r="G270" s="52"/>
      <c r="H270" s="52"/>
      <c r="I270" s="53"/>
      <c r="J270" s="52"/>
      <c r="K270" s="52"/>
      <c r="L270" s="68"/>
      <c r="M270" s="69"/>
      <c r="AL270" s="49"/>
      <c r="AM270" s="50"/>
      <c r="AN270" s="50"/>
      <c r="AO270" s="50"/>
    </row>
    <row r="271" spans="1:41" s="48" customFormat="1" ht="15">
      <c r="A271" s="52"/>
      <c r="B271" s="52"/>
      <c r="C271" s="52"/>
      <c r="D271" s="53"/>
      <c r="E271" s="53"/>
      <c r="F271" s="52"/>
      <c r="G271" s="52"/>
      <c r="H271" s="52"/>
      <c r="I271" s="53"/>
      <c r="J271" s="52"/>
      <c r="K271" s="52"/>
      <c r="L271" s="68"/>
      <c r="M271" s="69"/>
      <c r="AL271" s="49"/>
      <c r="AM271" s="50"/>
      <c r="AN271" s="50"/>
      <c r="AO271" s="50"/>
    </row>
    <row r="272" spans="1:41" s="48" customFormat="1" ht="15">
      <c r="A272" s="52"/>
      <c r="B272" s="52"/>
      <c r="C272" s="52"/>
      <c r="D272" s="53"/>
      <c r="E272" s="53"/>
      <c r="F272" s="52"/>
      <c r="G272" s="52"/>
      <c r="H272" s="52"/>
      <c r="I272" s="53"/>
      <c r="J272" s="52"/>
      <c r="K272" s="52"/>
      <c r="L272" s="68"/>
      <c r="M272" s="69"/>
      <c r="AL272" s="49"/>
      <c r="AM272" s="50"/>
      <c r="AN272" s="50"/>
      <c r="AO272" s="50"/>
    </row>
    <row r="273" spans="1:41" s="48" customFormat="1" ht="15">
      <c r="A273" s="52"/>
      <c r="B273" s="52"/>
      <c r="C273" s="52"/>
      <c r="D273" s="53"/>
      <c r="E273" s="53"/>
      <c r="F273" s="52"/>
      <c r="G273" s="52"/>
      <c r="H273" s="52"/>
      <c r="I273" s="53"/>
      <c r="J273" s="52"/>
      <c r="K273" s="52"/>
      <c r="L273" s="68"/>
      <c r="M273" s="69"/>
      <c r="AL273" s="49"/>
      <c r="AM273" s="50"/>
      <c r="AN273" s="50"/>
      <c r="AO273" s="50"/>
    </row>
    <row r="274" spans="1:41" s="48" customFormat="1" ht="15">
      <c r="A274" s="52"/>
      <c r="B274" s="52"/>
      <c r="C274" s="52"/>
      <c r="D274" s="53"/>
      <c r="E274" s="53"/>
      <c r="F274" s="52"/>
      <c r="G274" s="52"/>
      <c r="H274" s="52"/>
      <c r="I274" s="53"/>
      <c r="J274" s="52"/>
      <c r="K274" s="52"/>
      <c r="L274" s="68"/>
      <c r="M274" s="69"/>
      <c r="AL274" s="49"/>
      <c r="AM274" s="50"/>
      <c r="AN274" s="50"/>
      <c r="AO274" s="50"/>
    </row>
    <row r="275" spans="1:41" s="48" customFormat="1" ht="15">
      <c r="A275" s="52"/>
      <c r="B275" s="52"/>
      <c r="C275" s="52"/>
      <c r="D275" s="53"/>
      <c r="E275" s="53"/>
      <c r="F275" s="52"/>
      <c r="G275" s="52"/>
      <c r="H275" s="52"/>
      <c r="I275" s="53"/>
      <c r="J275" s="52"/>
      <c r="K275" s="52"/>
      <c r="L275" s="68"/>
      <c r="M275" s="69"/>
      <c r="AL275" s="49"/>
      <c r="AM275" s="50"/>
      <c r="AN275" s="50"/>
      <c r="AO275" s="50"/>
    </row>
    <row r="276" spans="1:41" s="48" customFormat="1" ht="15">
      <c r="A276" s="52"/>
      <c r="B276" s="52"/>
      <c r="C276" s="52"/>
      <c r="D276" s="53"/>
      <c r="E276" s="53"/>
      <c r="F276" s="52"/>
      <c r="G276" s="52"/>
      <c r="H276" s="52"/>
      <c r="I276" s="53"/>
      <c r="J276" s="52"/>
      <c r="K276" s="52"/>
      <c r="L276" s="68"/>
      <c r="M276" s="69"/>
      <c r="AL276" s="49"/>
      <c r="AM276" s="50"/>
      <c r="AN276" s="50"/>
      <c r="AO276" s="50"/>
    </row>
    <row r="277" spans="1:41" s="48" customFormat="1" ht="15">
      <c r="A277" s="52"/>
      <c r="B277" s="52"/>
      <c r="C277" s="52"/>
      <c r="D277" s="53"/>
      <c r="E277" s="53"/>
      <c r="F277" s="52"/>
      <c r="G277" s="52"/>
      <c r="H277" s="52"/>
      <c r="I277" s="53"/>
      <c r="J277" s="52"/>
      <c r="K277" s="52"/>
      <c r="L277" s="68"/>
      <c r="M277" s="69"/>
      <c r="AL277" s="49"/>
      <c r="AM277" s="50"/>
      <c r="AN277" s="50"/>
      <c r="AO277" s="50"/>
    </row>
    <row r="278" spans="1:41" s="48" customFormat="1" ht="15">
      <c r="A278" s="52"/>
      <c r="B278" s="52"/>
      <c r="C278" s="52"/>
      <c r="D278" s="53"/>
      <c r="E278" s="53"/>
      <c r="F278" s="52"/>
      <c r="G278" s="52"/>
      <c r="H278" s="52"/>
      <c r="I278" s="53"/>
      <c r="J278" s="52"/>
      <c r="K278" s="52"/>
      <c r="L278" s="68"/>
      <c r="M278" s="69"/>
      <c r="AL278" s="49"/>
      <c r="AM278" s="50"/>
      <c r="AN278" s="50"/>
      <c r="AO278" s="50"/>
    </row>
    <row r="279" spans="1:41" s="48" customFormat="1" ht="15">
      <c r="A279" s="52"/>
      <c r="B279" s="52"/>
      <c r="C279" s="52"/>
      <c r="D279" s="53"/>
      <c r="E279" s="53"/>
      <c r="F279" s="52"/>
      <c r="G279" s="52"/>
      <c r="H279" s="52"/>
      <c r="I279" s="53"/>
      <c r="J279" s="52"/>
      <c r="K279" s="52"/>
      <c r="L279" s="68"/>
      <c r="M279" s="69"/>
      <c r="AL279" s="49"/>
      <c r="AM279" s="50"/>
      <c r="AN279" s="50"/>
      <c r="AO279" s="50"/>
    </row>
    <row r="280" spans="1:41" s="48" customFormat="1" ht="15">
      <c r="A280" s="52"/>
      <c r="B280" s="52"/>
      <c r="C280" s="52"/>
      <c r="D280" s="53"/>
      <c r="E280" s="53"/>
      <c r="F280" s="52"/>
      <c r="G280" s="52"/>
      <c r="H280" s="52"/>
      <c r="I280" s="53"/>
      <c r="J280" s="52"/>
      <c r="K280" s="52"/>
      <c r="L280" s="68"/>
      <c r="M280" s="69"/>
      <c r="AL280" s="49"/>
      <c r="AM280" s="50"/>
      <c r="AN280" s="50"/>
      <c r="AO280" s="50"/>
    </row>
    <row r="281" spans="1:41" s="48" customFormat="1" ht="15">
      <c r="A281" s="52"/>
      <c r="B281" s="52"/>
      <c r="C281" s="52"/>
      <c r="D281" s="53"/>
      <c r="E281" s="53"/>
      <c r="F281" s="52"/>
      <c r="G281" s="52"/>
      <c r="H281" s="52"/>
      <c r="I281" s="53"/>
      <c r="J281" s="52"/>
      <c r="K281" s="52"/>
      <c r="L281" s="68"/>
      <c r="M281" s="69"/>
      <c r="AL281" s="49"/>
      <c r="AM281" s="50"/>
      <c r="AN281" s="50"/>
      <c r="AO281" s="50"/>
    </row>
    <row r="282" spans="1:41" s="48" customFormat="1" ht="15">
      <c r="A282" s="52"/>
      <c r="B282" s="52"/>
      <c r="C282" s="52"/>
      <c r="D282" s="53"/>
      <c r="E282" s="53"/>
      <c r="F282" s="52"/>
      <c r="G282" s="52"/>
      <c r="H282" s="52"/>
      <c r="I282" s="53"/>
      <c r="J282" s="52"/>
      <c r="K282" s="52"/>
      <c r="L282" s="68"/>
      <c r="M282" s="69"/>
      <c r="AL282" s="49"/>
      <c r="AM282" s="50"/>
      <c r="AN282" s="50"/>
      <c r="AO282" s="50"/>
    </row>
    <row r="283" spans="1:41" s="48" customFormat="1" ht="15">
      <c r="A283" s="52"/>
      <c r="B283" s="52"/>
      <c r="C283" s="52"/>
      <c r="D283" s="53"/>
      <c r="E283" s="53"/>
      <c r="F283" s="52"/>
      <c r="G283" s="52"/>
      <c r="H283" s="52"/>
      <c r="I283" s="53"/>
      <c r="J283" s="52"/>
      <c r="K283" s="52"/>
      <c r="L283" s="68"/>
      <c r="M283" s="69"/>
      <c r="AL283" s="49"/>
      <c r="AM283" s="50"/>
      <c r="AN283" s="50"/>
      <c r="AO283" s="50"/>
    </row>
    <row r="284" spans="1:41" s="48" customFormat="1" ht="15">
      <c r="A284" s="52"/>
      <c r="B284" s="52"/>
      <c r="C284" s="52"/>
      <c r="D284" s="53"/>
      <c r="E284" s="53"/>
      <c r="F284" s="52"/>
      <c r="G284" s="52"/>
      <c r="H284" s="52"/>
      <c r="I284" s="53"/>
      <c r="J284" s="52"/>
      <c r="K284" s="52"/>
      <c r="L284" s="68"/>
      <c r="M284" s="69"/>
      <c r="AL284" s="49"/>
      <c r="AM284" s="50"/>
      <c r="AN284" s="50"/>
      <c r="AO284" s="50"/>
    </row>
    <row r="285" spans="1:41" s="48" customFormat="1" ht="15">
      <c r="A285" s="52"/>
      <c r="B285" s="52"/>
      <c r="C285" s="52"/>
      <c r="D285" s="53"/>
      <c r="E285" s="53"/>
      <c r="F285" s="52"/>
      <c r="G285" s="52"/>
      <c r="H285" s="52"/>
      <c r="I285" s="53"/>
      <c r="J285" s="52"/>
      <c r="K285" s="52"/>
      <c r="L285" s="68"/>
      <c r="M285" s="69"/>
      <c r="AL285" s="49"/>
      <c r="AM285" s="50"/>
      <c r="AN285" s="50"/>
      <c r="AO285" s="50"/>
    </row>
    <row r="286" spans="1:41" s="48" customFormat="1" ht="15">
      <c r="A286" s="52"/>
      <c r="B286" s="52"/>
      <c r="C286" s="52"/>
      <c r="D286" s="53"/>
      <c r="E286" s="53"/>
      <c r="F286" s="52"/>
      <c r="G286" s="52"/>
      <c r="H286" s="52"/>
      <c r="I286" s="53"/>
      <c r="J286" s="52"/>
      <c r="K286" s="52"/>
      <c r="L286" s="68"/>
      <c r="M286" s="69"/>
      <c r="AL286" s="49"/>
      <c r="AM286" s="50"/>
      <c r="AN286" s="50"/>
      <c r="AO286" s="50"/>
    </row>
    <row r="287" spans="1:41" s="48" customFormat="1" ht="15">
      <c r="A287" s="52"/>
      <c r="B287" s="52"/>
      <c r="C287" s="52"/>
      <c r="D287" s="53"/>
      <c r="E287" s="53"/>
      <c r="F287" s="52"/>
      <c r="G287" s="52"/>
      <c r="H287" s="52"/>
      <c r="I287" s="53"/>
      <c r="J287" s="52"/>
      <c r="K287" s="52"/>
      <c r="L287" s="68"/>
      <c r="M287" s="69"/>
      <c r="AL287" s="49"/>
      <c r="AM287" s="50"/>
      <c r="AN287" s="50"/>
      <c r="AO287" s="50"/>
    </row>
    <row r="288" spans="1:41" s="48" customFormat="1" ht="15">
      <c r="A288" s="52"/>
      <c r="B288" s="52"/>
      <c r="C288" s="52"/>
      <c r="D288" s="53"/>
      <c r="E288" s="53"/>
      <c r="F288" s="52"/>
      <c r="G288" s="52"/>
      <c r="H288" s="52"/>
      <c r="I288" s="53"/>
      <c r="J288" s="52"/>
      <c r="K288" s="52"/>
      <c r="L288" s="68"/>
      <c r="M288" s="69"/>
      <c r="AL288" s="49"/>
      <c r="AM288" s="50"/>
      <c r="AN288" s="50"/>
      <c r="AO288" s="50"/>
    </row>
    <row r="289" spans="1:41" s="48" customFormat="1" ht="15">
      <c r="A289" s="52"/>
      <c r="B289" s="52"/>
      <c r="C289" s="52"/>
      <c r="D289" s="53"/>
      <c r="E289" s="53"/>
      <c r="F289" s="52"/>
      <c r="G289" s="52"/>
      <c r="H289" s="52"/>
      <c r="I289" s="53"/>
      <c r="J289" s="52"/>
      <c r="K289" s="52"/>
      <c r="L289" s="68"/>
      <c r="M289" s="69"/>
      <c r="AL289" s="49"/>
      <c r="AM289" s="50"/>
      <c r="AN289" s="50"/>
      <c r="AO289" s="50"/>
    </row>
    <row r="290" spans="1:41" s="48" customFormat="1" ht="15">
      <c r="A290" s="52"/>
      <c r="B290" s="52"/>
      <c r="C290" s="52"/>
      <c r="D290" s="53"/>
      <c r="E290" s="53"/>
      <c r="F290" s="52"/>
      <c r="G290" s="52"/>
      <c r="H290" s="52"/>
      <c r="I290" s="53"/>
      <c r="J290" s="52"/>
      <c r="K290" s="52"/>
      <c r="L290" s="68"/>
      <c r="M290" s="69"/>
      <c r="AL290" s="49"/>
      <c r="AM290" s="50"/>
      <c r="AN290" s="50"/>
      <c r="AO290" s="50"/>
    </row>
    <row r="291" spans="1:41" s="48" customFormat="1" ht="15">
      <c r="A291" s="52"/>
      <c r="B291" s="52"/>
      <c r="C291" s="52"/>
      <c r="D291" s="53"/>
      <c r="E291" s="53"/>
      <c r="F291" s="52"/>
      <c r="G291" s="52"/>
      <c r="H291" s="52"/>
      <c r="I291" s="53"/>
      <c r="J291" s="52"/>
      <c r="K291" s="52"/>
      <c r="L291" s="68"/>
      <c r="M291" s="69"/>
      <c r="AL291" s="49"/>
      <c r="AM291" s="50"/>
      <c r="AN291" s="50"/>
      <c r="AO291" s="50"/>
    </row>
    <row r="292" spans="1:41" s="48" customFormat="1" ht="15">
      <c r="A292" s="52"/>
      <c r="B292" s="52"/>
      <c r="C292" s="52"/>
      <c r="D292" s="53"/>
      <c r="E292" s="53"/>
      <c r="F292" s="52"/>
      <c r="G292" s="52"/>
      <c r="H292" s="52"/>
      <c r="I292" s="53"/>
      <c r="J292" s="52"/>
      <c r="K292" s="52"/>
      <c r="L292" s="68"/>
      <c r="M292" s="69"/>
      <c r="AL292" s="49"/>
      <c r="AM292" s="50"/>
      <c r="AN292" s="50"/>
      <c r="AO292" s="50"/>
    </row>
    <row r="293" spans="1:41" s="48" customFormat="1" ht="15">
      <c r="A293" s="52"/>
      <c r="B293" s="52"/>
      <c r="C293" s="52"/>
      <c r="D293" s="53"/>
      <c r="E293" s="53"/>
      <c r="F293" s="52"/>
      <c r="G293" s="52"/>
      <c r="H293" s="52"/>
      <c r="I293" s="53"/>
      <c r="J293" s="52"/>
      <c r="K293" s="52"/>
      <c r="L293" s="68"/>
      <c r="M293" s="69"/>
      <c r="AL293" s="49"/>
      <c r="AM293" s="50"/>
      <c r="AN293" s="50"/>
      <c r="AO293" s="50"/>
    </row>
    <row r="294" spans="1:41" s="48" customFormat="1" ht="15">
      <c r="A294" s="52"/>
      <c r="B294" s="52"/>
      <c r="C294" s="52"/>
      <c r="D294" s="53"/>
      <c r="E294" s="53"/>
      <c r="F294" s="52"/>
      <c r="G294" s="52"/>
      <c r="H294" s="52"/>
      <c r="I294" s="53"/>
      <c r="J294" s="52"/>
      <c r="K294" s="52"/>
      <c r="L294" s="68"/>
      <c r="M294" s="69"/>
      <c r="AL294" s="49"/>
      <c r="AM294" s="50"/>
      <c r="AN294" s="50"/>
      <c r="AO294" s="50"/>
    </row>
    <row r="295" spans="1:41" s="48" customFormat="1" ht="15">
      <c r="A295" s="52"/>
      <c r="B295" s="52"/>
      <c r="C295" s="52"/>
      <c r="D295" s="53"/>
      <c r="E295" s="53"/>
      <c r="F295" s="52"/>
      <c r="G295" s="52"/>
      <c r="H295" s="52"/>
      <c r="I295" s="53"/>
      <c r="J295" s="52"/>
      <c r="K295" s="52"/>
      <c r="L295" s="68"/>
      <c r="M295" s="69"/>
      <c r="AL295" s="49"/>
      <c r="AM295" s="50"/>
      <c r="AN295" s="50"/>
      <c r="AO295" s="50"/>
    </row>
    <row r="296" spans="1:41" s="48" customFormat="1" ht="15">
      <c r="A296" s="52"/>
      <c r="B296" s="52"/>
      <c r="C296" s="52"/>
      <c r="D296" s="53"/>
      <c r="E296" s="53"/>
      <c r="F296" s="52"/>
      <c r="G296" s="52"/>
      <c r="H296" s="52"/>
      <c r="I296" s="53"/>
      <c r="J296" s="52"/>
      <c r="K296" s="52"/>
      <c r="L296" s="68"/>
      <c r="M296" s="69"/>
      <c r="AL296" s="49"/>
      <c r="AM296" s="50"/>
      <c r="AN296" s="50"/>
      <c r="AO296" s="50"/>
    </row>
    <row r="297" spans="1:41" s="48" customFormat="1" ht="15">
      <c r="A297" s="52"/>
      <c r="B297" s="52"/>
      <c r="C297" s="52"/>
      <c r="D297" s="53"/>
      <c r="E297" s="53"/>
      <c r="F297" s="52"/>
      <c r="G297" s="52"/>
      <c r="H297" s="52"/>
      <c r="I297" s="53"/>
      <c r="J297" s="52"/>
      <c r="K297" s="52"/>
      <c r="L297" s="68"/>
      <c r="M297" s="69"/>
      <c r="AL297" s="49"/>
      <c r="AM297" s="50"/>
      <c r="AN297" s="50"/>
      <c r="AO297" s="50"/>
    </row>
    <row r="298" spans="1:41" s="48" customFormat="1" ht="15">
      <c r="A298" s="52"/>
      <c r="B298" s="52"/>
      <c r="C298" s="52"/>
      <c r="D298" s="53"/>
      <c r="E298" s="53"/>
      <c r="F298" s="52"/>
      <c r="G298" s="52"/>
      <c r="H298" s="52"/>
      <c r="I298" s="53"/>
      <c r="J298" s="52"/>
      <c r="K298" s="52"/>
      <c r="L298" s="68"/>
      <c r="M298" s="69"/>
      <c r="AL298" s="49"/>
      <c r="AM298" s="50"/>
      <c r="AN298" s="50"/>
      <c r="AO298" s="50"/>
    </row>
    <row r="299" spans="1:41" s="48" customFormat="1" ht="15">
      <c r="A299" s="52"/>
      <c r="B299" s="52"/>
      <c r="C299" s="52"/>
      <c r="D299" s="53"/>
      <c r="E299" s="53"/>
      <c r="F299" s="52"/>
      <c r="G299" s="52"/>
      <c r="H299" s="52"/>
      <c r="I299" s="53"/>
      <c r="J299" s="52"/>
      <c r="K299" s="52"/>
      <c r="L299" s="68"/>
      <c r="M299" s="69"/>
      <c r="AL299" s="49"/>
      <c r="AM299" s="50"/>
      <c r="AN299" s="50"/>
      <c r="AO299" s="50"/>
    </row>
    <row r="300" spans="1:41" s="48" customFormat="1" ht="15">
      <c r="A300" s="52"/>
      <c r="B300" s="52"/>
      <c r="C300" s="52"/>
      <c r="D300" s="53"/>
      <c r="E300" s="53"/>
      <c r="F300" s="52"/>
      <c r="G300" s="52"/>
      <c r="H300" s="52"/>
      <c r="I300" s="53"/>
      <c r="J300" s="52"/>
      <c r="K300" s="52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3" fitToWidth="1" horizontalDpi="300" verticalDpi="300" orientation="portrait" paperSize="9" scale="51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8"/>
  <sheetViews>
    <sheetView showGridLines="0" zoomScale="75" zoomScaleNormal="75" zoomScalePageLayoutView="0" workbookViewId="0" topLeftCell="A94">
      <selection activeCell="F128" sqref="F128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12.42187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.75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COUNTA(B22:B491)</f>
        <v>86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108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74</v>
      </c>
      <c r="C22" s="43" t="s">
        <v>296</v>
      </c>
      <c r="D22" s="44" t="s">
        <v>297</v>
      </c>
      <c r="E22" s="44"/>
      <c r="F22" s="43">
        <v>1975</v>
      </c>
      <c r="G22" s="43"/>
      <c r="H22" s="43" t="s">
        <v>299</v>
      </c>
      <c r="I22" s="44" t="s">
        <v>300</v>
      </c>
      <c r="J22" s="43" t="s">
        <v>301</v>
      </c>
      <c r="K22" s="45">
        <v>0.09824074074074074</v>
      </c>
      <c r="L22" s="46"/>
      <c r="M22" s="75"/>
      <c r="AL22" s="49"/>
      <c r="AM22" s="50"/>
      <c r="AN22" s="50"/>
      <c r="AO22" s="50"/>
    </row>
    <row r="23" spans="1:41" s="48" customFormat="1" ht="15">
      <c r="A23" s="51">
        <v>2</v>
      </c>
      <c r="B23" s="52">
        <v>63</v>
      </c>
      <c r="C23" s="52" t="s">
        <v>302</v>
      </c>
      <c r="D23" s="53" t="s">
        <v>303</v>
      </c>
      <c r="E23" s="53"/>
      <c r="F23" s="52">
        <v>1981</v>
      </c>
      <c r="G23" s="52"/>
      <c r="H23" s="52" t="s">
        <v>305</v>
      </c>
      <c r="I23" s="53" t="s">
        <v>306</v>
      </c>
      <c r="J23" s="52" t="s">
        <v>301</v>
      </c>
      <c r="K23" s="54">
        <v>0.09913194444444444</v>
      </c>
      <c r="L23" s="55">
        <f aca="true" t="shared" si="0" ref="L23:L54">IF(A23&lt;&gt;0,(K23-$K$22),"")</f>
        <v>0.0008912037037036996</v>
      </c>
      <c r="M23" s="73"/>
      <c r="AL23" s="49"/>
      <c r="AM23" s="50"/>
      <c r="AN23" s="50"/>
      <c r="AO23" s="50"/>
    </row>
    <row r="24" spans="1:41" s="48" customFormat="1" ht="15">
      <c r="A24" s="51">
        <v>3</v>
      </c>
      <c r="B24" s="52">
        <v>83</v>
      </c>
      <c r="C24" s="52" t="s">
        <v>307</v>
      </c>
      <c r="D24" s="53" t="s">
        <v>308</v>
      </c>
      <c r="E24" s="53"/>
      <c r="F24" s="52">
        <v>1969</v>
      </c>
      <c r="G24" s="52"/>
      <c r="H24" s="52" t="s">
        <v>309</v>
      </c>
      <c r="I24" s="53" t="s">
        <v>310</v>
      </c>
      <c r="J24" s="52" t="s">
        <v>301</v>
      </c>
      <c r="K24" s="54">
        <v>0.10126157407407406</v>
      </c>
      <c r="L24" s="55">
        <f t="shared" si="0"/>
        <v>0.00302083333333332</v>
      </c>
      <c r="M24" s="73"/>
      <c r="AL24" s="49"/>
      <c r="AM24" s="50"/>
      <c r="AN24" s="50"/>
      <c r="AO24" s="50"/>
    </row>
    <row r="25" spans="1:41" s="48" customFormat="1" ht="15">
      <c r="A25" s="51">
        <v>4</v>
      </c>
      <c r="B25" s="52">
        <v>153</v>
      </c>
      <c r="C25" s="52" t="s">
        <v>311</v>
      </c>
      <c r="D25" s="53" t="s">
        <v>312</v>
      </c>
      <c r="E25" s="53"/>
      <c r="F25" s="52">
        <v>1966</v>
      </c>
      <c r="G25" s="52"/>
      <c r="H25" s="52" t="s">
        <v>313</v>
      </c>
      <c r="I25" s="53" t="s">
        <v>314</v>
      </c>
      <c r="J25" s="52" t="s">
        <v>301</v>
      </c>
      <c r="K25" s="54">
        <v>0.10180555555555555</v>
      </c>
      <c r="L25" s="55">
        <f t="shared" si="0"/>
        <v>0.0035648148148148123</v>
      </c>
      <c r="M25" s="73"/>
      <c r="AL25" s="49"/>
      <c r="AM25" s="50"/>
      <c r="AN25" s="50"/>
      <c r="AO25" s="50"/>
    </row>
    <row r="26" spans="1:41" s="48" customFormat="1" ht="15">
      <c r="A26" s="51">
        <v>5</v>
      </c>
      <c r="B26" s="52">
        <v>154</v>
      </c>
      <c r="C26" s="52" t="s">
        <v>315</v>
      </c>
      <c r="D26" s="53" t="s">
        <v>316</v>
      </c>
      <c r="E26" s="53"/>
      <c r="F26" s="52">
        <v>1975</v>
      </c>
      <c r="G26" s="52"/>
      <c r="H26" s="52" t="s">
        <v>313</v>
      </c>
      <c r="I26" s="53" t="s">
        <v>314</v>
      </c>
      <c r="J26" s="52" t="s">
        <v>301</v>
      </c>
      <c r="K26" s="54">
        <v>0.10368055555555555</v>
      </c>
      <c r="L26" s="55">
        <f t="shared" si="0"/>
        <v>0.005439814814814814</v>
      </c>
      <c r="M26" s="73"/>
      <c r="AL26" s="49"/>
      <c r="AM26" s="50"/>
      <c r="AN26" s="50"/>
      <c r="AO26" s="50"/>
    </row>
    <row r="27" spans="1:41" s="48" customFormat="1" ht="15">
      <c r="A27" s="51">
        <v>6</v>
      </c>
      <c r="B27" s="52">
        <v>70</v>
      </c>
      <c r="C27" s="52" t="s">
        <v>317</v>
      </c>
      <c r="D27" s="53" t="s">
        <v>318</v>
      </c>
      <c r="E27" s="53"/>
      <c r="F27" s="52">
        <v>1980</v>
      </c>
      <c r="G27" s="52"/>
      <c r="H27" s="52" t="s">
        <v>299</v>
      </c>
      <c r="I27" s="53" t="s">
        <v>300</v>
      </c>
      <c r="J27" s="52" t="s">
        <v>301</v>
      </c>
      <c r="K27" s="54">
        <v>0.1040162037037037</v>
      </c>
      <c r="L27" s="55">
        <f t="shared" si="0"/>
        <v>0.0057754629629629545</v>
      </c>
      <c r="M27" s="73"/>
      <c r="AL27" s="49"/>
      <c r="AM27" s="50"/>
      <c r="AN27" s="50"/>
      <c r="AO27" s="50"/>
    </row>
    <row r="28" spans="1:41" s="48" customFormat="1" ht="15">
      <c r="A28" s="51">
        <v>7</v>
      </c>
      <c r="B28" s="52">
        <v>124</v>
      </c>
      <c r="C28" s="52" t="s">
        <v>319</v>
      </c>
      <c r="D28" s="53" t="s">
        <v>320</v>
      </c>
      <c r="E28" s="53"/>
      <c r="F28" s="52">
        <v>1982</v>
      </c>
      <c r="G28" s="52"/>
      <c r="H28" s="52" t="s">
        <v>321</v>
      </c>
      <c r="I28" s="53" t="s">
        <v>322</v>
      </c>
      <c r="J28" s="52" t="s">
        <v>301</v>
      </c>
      <c r="K28" s="54">
        <v>0.10454861111111112</v>
      </c>
      <c r="L28" s="55">
        <f t="shared" si="0"/>
        <v>0.00630787037037038</v>
      </c>
      <c r="M28" s="73"/>
      <c r="AL28" s="49"/>
      <c r="AM28" s="50"/>
      <c r="AN28" s="50"/>
      <c r="AO28" s="50"/>
    </row>
    <row r="29" spans="1:41" s="48" customFormat="1" ht="15">
      <c r="A29" s="51">
        <v>8</v>
      </c>
      <c r="B29" s="52">
        <v>116</v>
      </c>
      <c r="C29" s="52" t="s">
        <v>323</v>
      </c>
      <c r="D29" s="53" t="s">
        <v>324</v>
      </c>
      <c r="E29" s="53"/>
      <c r="F29" s="52">
        <v>1988</v>
      </c>
      <c r="G29" s="52"/>
      <c r="H29" s="52" t="s">
        <v>325</v>
      </c>
      <c r="I29" s="53" t="s">
        <v>326</v>
      </c>
      <c r="J29" s="52" t="s">
        <v>301</v>
      </c>
      <c r="K29" s="54">
        <v>0.10501157407407408</v>
      </c>
      <c r="L29" s="55">
        <f t="shared" si="0"/>
        <v>0.006770833333333337</v>
      </c>
      <c r="M29" s="73"/>
      <c r="AL29" s="49"/>
      <c r="AM29" s="50"/>
      <c r="AN29" s="50"/>
      <c r="AO29" s="50"/>
    </row>
    <row r="30" spans="1:41" s="48" customFormat="1" ht="15">
      <c r="A30" s="51">
        <v>9</v>
      </c>
      <c r="B30" s="52">
        <v>68</v>
      </c>
      <c r="C30" s="52" t="s">
        <v>327</v>
      </c>
      <c r="D30" s="53" t="s">
        <v>328</v>
      </c>
      <c r="E30" s="53"/>
      <c r="F30" s="52">
        <v>1975</v>
      </c>
      <c r="G30" s="52"/>
      <c r="H30" s="52" t="s">
        <v>299</v>
      </c>
      <c r="I30" s="53" t="s">
        <v>300</v>
      </c>
      <c r="J30" s="52" t="s">
        <v>301</v>
      </c>
      <c r="K30" s="54">
        <v>0.10546296296296297</v>
      </c>
      <c r="L30" s="55">
        <f t="shared" si="0"/>
        <v>0.007222222222222227</v>
      </c>
      <c r="M30" s="73"/>
      <c r="AL30" s="49"/>
      <c r="AM30" s="50"/>
      <c r="AN30" s="50"/>
      <c r="AO30" s="50"/>
    </row>
    <row r="31" spans="1:41" s="48" customFormat="1" ht="15">
      <c r="A31" s="51">
        <v>10</v>
      </c>
      <c r="B31" s="52">
        <v>148</v>
      </c>
      <c r="C31" s="52" t="s">
        <v>329</v>
      </c>
      <c r="D31" s="53" t="s">
        <v>330</v>
      </c>
      <c r="E31" s="53"/>
      <c r="F31" s="52">
        <v>1972</v>
      </c>
      <c r="G31" s="52"/>
      <c r="H31" s="52" t="s">
        <v>331</v>
      </c>
      <c r="I31" s="53" t="s">
        <v>332</v>
      </c>
      <c r="J31" s="52" t="s">
        <v>301</v>
      </c>
      <c r="K31" s="54">
        <v>0.10547453703703703</v>
      </c>
      <c r="L31" s="55">
        <f t="shared" si="0"/>
        <v>0.007233796296296294</v>
      </c>
      <c r="M31" s="73"/>
      <c r="AL31" s="49"/>
      <c r="AM31" s="50"/>
      <c r="AN31" s="50"/>
      <c r="AO31" s="50"/>
    </row>
    <row r="32" spans="1:41" s="48" customFormat="1" ht="15">
      <c r="A32" s="51">
        <v>11</v>
      </c>
      <c r="B32" s="52">
        <v>73</v>
      </c>
      <c r="C32" s="52" t="s">
        <v>333</v>
      </c>
      <c r="D32" s="53" t="s">
        <v>334</v>
      </c>
      <c r="E32" s="53"/>
      <c r="F32" s="52">
        <v>1978</v>
      </c>
      <c r="G32" s="52"/>
      <c r="H32" s="52" t="s">
        <v>299</v>
      </c>
      <c r="I32" s="53" t="s">
        <v>300</v>
      </c>
      <c r="J32" s="52" t="s">
        <v>301</v>
      </c>
      <c r="K32" s="54">
        <v>0.10638888888888888</v>
      </c>
      <c r="L32" s="55">
        <f t="shared" si="0"/>
        <v>0.00814814814814814</v>
      </c>
      <c r="M32" s="73"/>
      <c r="AL32" s="49"/>
      <c r="AM32" s="50"/>
      <c r="AN32" s="50"/>
      <c r="AO32" s="50"/>
    </row>
    <row r="33" spans="1:41" s="48" customFormat="1" ht="15">
      <c r="A33" s="51">
        <v>12</v>
      </c>
      <c r="B33" s="52">
        <v>91</v>
      </c>
      <c r="C33" s="52" t="s">
        <v>335</v>
      </c>
      <c r="D33" s="53" t="s">
        <v>336</v>
      </c>
      <c r="E33" s="53"/>
      <c r="F33" s="52">
        <v>1978</v>
      </c>
      <c r="G33" s="52"/>
      <c r="H33" s="52" t="s">
        <v>338</v>
      </c>
      <c r="I33" s="53" t="s">
        <v>339</v>
      </c>
      <c r="J33" s="52" t="s">
        <v>301</v>
      </c>
      <c r="K33" s="54">
        <v>0.10685185185185185</v>
      </c>
      <c r="L33" s="55">
        <f t="shared" si="0"/>
        <v>0.008611111111111111</v>
      </c>
      <c r="M33" s="73"/>
      <c r="AL33" s="49"/>
      <c r="AM33" s="50"/>
      <c r="AN33" s="50"/>
      <c r="AO33" s="50"/>
    </row>
    <row r="34" spans="1:41" s="48" customFormat="1" ht="15">
      <c r="A34" s="51">
        <v>13</v>
      </c>
      <c r="B34" s="52">
        <v>67</v>
      </c>
      <c r="C34" s="52" t="s">
        <v>340</v>
      </c>
      <c r="D34" s="53" t="s">
        <v>341</v>
      </c>
      <c r="E34" s="53"/>
      <c r="F34" s="52">
        <v>1970</v>
      </c>
      <c r="G34" s="52"/>
      <c r="H34" s="52" t="s">
        <v>342</v>
      </c>
      <c r="I34" s="53" t="s">
        <v>343</v>
      </c>
      <c r="J34" s="52" t="s">
        <v>301</v>
      </c>
      <c r="K34" s="54">
        <v>0.10696759259259259</v>
      </c>
      <c r="L34" s="55">
        <f t="shared" si="0"/>
        <v>0.008726851851851847</v>
      </c>
      <c r="M34" s="73"/>
      <c r="AL34" s="49"/>
      <c r="AM34" s="50"/>
      <c r="AN34" s="50"/>
      <c r="AO34" s="50"/>
    </row>
    <row r="35" spans="1:41" s="48" customFormat="1" ht="15">
      <c r="A35" s="51">
        <v>14</v>
      </c>
      <c r="B35" s="52">
        <v>72</v>
      </c>
      <c r="C35" s="52" t="s">
        <v>344</v>
      </c>
      <c r="D35" s="53" t="s">
        <v>345</v>
      </c>
      <c r="E35" s="53"/>
      <c r="F35" s="52">
        <v>1965</v>
      </c>
      <c r="G35" s="52"/>
      <c r="H35" s="52" t="s">
        <v>299</v>
      </c>
      <c r="I35" s="53" t="s">
        <v>300</v>
      </c>
      <c r="J35" s="52" t="s">
        <v>301</v>
      </c>
      <c r="K35" s="54">
        <v>0.10721064814814814</v>
      </c>
      <c r="L35" s="55">
        <f t="shared" si="0"/>
        <v>0.008969907407407399</v>
      </c>
      <c r="M35" s="73"/>
      <c r="AL35" s="49"/>
      <c r="AM35" s="50"/>
      <c r="AN35" s="50"/>
      <c r="AO35" s="50"/>
    </row>
    <row r="36" spans="1:41" s="48" customFormat="1" ht="15">
      <c r="A36" s="51">
        <v>15</v>
      </c>
      <c r="B36" s="52">
        <v>16</v>
      </c>
      <c r="C36" s="52" t="s">
        <v>346</v>
      </c>
      <c r="D36" s="53" t="s">
        <v>347</v>
      </c>
      <c r="E36" s="53"/>
      <c r="F36" s="52">
        <v>1983</v>
      </c>
      <c r="G36" s="52"/>
      <c r="H36" s="52" t="s">
        <v>348</v>
      </c>
      <c r="I36" s="53" t="s">
        <v>349</v>
      </c>
      <c r="J36" s="52" t="s">
        <v>301</v>
      </c>
      <c r="K36" s="54">
        <v>0.10893518518518519</v>
      </c>
      <c r="L36" s="55">
        <f t="shared" si="0"/>
        <v>0.01069444444444445</v>
      </c>
      <c r="M36" s="73"/>
      <c r="AL36" s="49"/>
      <c r="AM36" s="50"/>
      <c r="AN36" s="50"/>
      <c r="AO36" s="50"/>
    </row>
    <row r="37" spans="1:41" s="48" customFormat="1" ht="15">
      <c r="A37" s="51">
        <v>16</v>
      </c>
      <c r="B37" s="52">
        <v>64</v>
      </c>
      <c r="C37" s="52" t="s">
        <v>350</v>
      </c>
      <c r="D37" s="53" t="s">
        <v>351</v>
      </c>
      <c r="E37" s="53"/>
      <c r="F37" s="52">
        <v>1975</v>
      </c>
      <c r="G37" s="52"/>
      <c r="H37" s="52" t="s">
        <v>305</v>
      </c>
      <c r="I37" s="53" t="s">
        <v>306</v>
      </c>
      <c r="J37" s="52" t="s">
        <v>301</v>
      </c>
      <c r="K37" s="54">
        <v>0.1090625</v>
      </c>
      <c r="L37" s="55">
        <f t="shared" si="0"/>
        <v>0.010821759259259267</v>
      </c>
      <c r="M37" s="73"/>
      <c r="AL37" s="49"/>
      <c r="AM37" s="50"/>
      <c r="AN37" s="50"/>
      <c r="AO37" s="50"/>
    </row>
    <row r="38" spans="1:41" s="48" customFormat="1" ht="15">
      <c r="A38" s="51">
        <v>17</v>
      </c>
      <c r="B38" s="52">
        <v>57</v>
      </c>
      <c r="C38" s="52" t="s">
        <v>355</v>
      </c>
      <c r="D38" s="53" t="s">
        <v>356</v>
      </c>
      <c r="E38" s="53"/>
      <c r="F38" s="52">
        <v>1977</v>
      </c>
      <c r="G38" s="52"/>
      <c r="H38" s="52" t="s">
        <v>258</v>
      </c>
      <c r="I38" s="53" t="s">
        <v>357</v>
      </c>
      <c r="J38" s="52" t="s">
        <v>301</v>
      </c>
      <c r="K38" s="54">
        <v>0.10913194444444445</v>
      </c>
      <c r="L38" s="55">
        <f t="shared" si="0"/>
        <v>0.010891203703703708</v>
      </c>
      <c r="M38" s="73"/>
      <c r="AL38" s="49"/>
      <c r="AM38" s="50"/>
      <c r="AN38" s="50"/>
      <c r="AO38" s="50"/>
    </row>
    <row r="39" spans="1:41" s="48" customFormat="1" ht="15">
      <c r="A39" s="51">
        <v>18</v>
      </c>
      <c r="B39" s="52">
        <v>71</v>
      </c>
      <c r="C39" s="52" t="s">
        <v>358</v>
      </c>
      <c r="D39" s="53" t="s">
        <v>359</v>
      </c>
      <c r="E39" s="53"/>
      <c r="F39" s="52">
        <v>1981</v>
      </c>
      <c r="G39" s="52"/>
      <c r="H39" s="52" t="s">
        <v>299</v>
      </c>
      <c r="I39" s="53" t="s">
        <v>300</v>
      </c>
      <c r="J39" s="52" t="s">
        <v>301</v>
      </c>
      <c r="K39" s="54">
        <v>0.10953703703703704</v>
      </c>
      <c r="L39" s="55">
        <f t="shared" si="0"/>
        <v>0.011296296296296304</v>
      </c>
      <c r="M39" s="73"/>
      <c r="AL39" s="49"/>
      <c r="AM39" s="50"/>
      <c r="AN39" s="50"/>
      <c r="AO39" s="50"/>
    </row>
    <row r="40" spans="1:41" s="48" customFormat="1" ht="15">
      <c r="A40" s="51">
        <v>19</v>
      </c>
      <c r="B40" s="52">
        <v>157</v>
      </c>
      <c r="C40" s="57" t="s">
        <v>82</v>
      </c>
      <c r="D40" s="53" t="s">
        <v>361</v>
      </c>
      <c r="E40" s="53"/>
      <c r="F40" s="52">
        <v>1978</v>
      </c>
      <c r="G40" s="52"/>
      <c r="H40" s="52" t="s">
        <v>362</v>
      </c>
      <c r="I40" s="53" t="s">
        <v>363</v>
      </c>
      <c r="J40" s="52" t="s">
        <v>301</v>
      </c>
      <c r="K40" s="54">
        <v>0.10998842592592593</v>
      </c>
      <c r="L40" s="55">
        <f t="shared" si="0"/>
        <v>0.011747685185185194</v>
      </c>
      <c r="M40" s="73"/>
      <c r="AL40" s="49"/>
      <c r="AM40" s="50"/>
      <c r="AN40" s="50"/>
      <c r="AO40" s="50"/>
    </row>
    <row r="41" spans="1:41" s="48" customFormat="1" ht="15">
      <c r="A41" s="51">
        <v>20</v>
      </c>
      <c r="B41" s="52">
        <v>144</v>
      </c>
      <c r="C41" s="52" t="s">
        <v>370</v>
      </c>
      <c r="D41" s="53" t="s">
        <v>371</v>
      </c>
      <c r="E41" s="53"/>
      <c r="F41" s="52">
        <v>1985</v>
      </c>
      <c r="G41" s="52"/>
      <c r="H41" s="52" t="s">
        <v>107</v>
      </c>
      <c r="I41" s="53" t="s">
        <v>108</v>
      </c>
      <c r="J41" s="52" t="s">
        <v>301</v>
      </c>
      <c r="K41" s="54">
        <v>0.11040509259259258</v>
      </c>
      <c r="L41" s="55">
        <f t="shared" si="0"/>
        <v>0.012164351851851843</v>
      </c>
      <c r="M41" s="73"/>
      <c r="AL41" s="49"/>
      <c r="AM41" s="50"/>
      <c r="AN41" s="50"/>
      <c r="AO41" s="50"/>
    </row>
    <row r="42" spans="1:41" s="48" customFormat="1" ht="15">
      <c r="A42" s="51">
        <v>21</v>
      </c>
      <c r="B42" s="52">
        <v>117</v>
      </c>
      <c r="C42" s="52" t="s">
        <v>109</v>
      </c>
      <c r="D42" s="53" t="s">
        <v>110</v>
      </c>
      <c r="E42" s="53"/>
      <c r="F42" s="52">
        <v>1973</v>
      </c>
      <c r="G42" s="52"/>
      <c r="H42" s="52" t="s">
        <v>111</v>
      </c>
      <c r="I42" s="53" t="s">
        <v>112</v>
      </c>
      <c r="J42" s="52" t="s">
        <v>301</v>
      </c>
      <c r="K42" s="54">
        <v>0.11175925925925927</v>
      </c>
      <c r="L42" s="55">
        <f t="shared" si="0"/>
        <v>0.013518518518518527</v>
      </c>
      <c r="M42" s="73"/>
      <c r="AL42" s="49"/>
      <c r="AM42" s="50"/>
      <c r="AN42" s="50"/>
      <c r="AO42" s="50"/>
    </row>
    <row r="43" spans="1:41" s="48" customFormat="1" ht="15">
      <c r="A43" s="51">
        <v>22</v>
      </c>
      <c r="B43" s="52">
        <v>4</v>
      </c>
      <c r="C43" s="52" t="s">
        <v>113</v>
      </c>
      <c r="D43" s="53" t="s">
        <v>114</v>
      </c>
      <c r="E43" s="53"/>
      <c r="F43" s="52">
        <v>1981</v>
      </c>
      <c r="G43" s="52"/>
      <c r="H43" s="52" t="s">
        <v>116</v>
      </c>
      <c r="I43" s="53" t="s">
        <v>117</v>
      </c>
      <c r="J43" s="52" t="s">
        <v>301</v>
      </c>
      <c r="K43" s="54">
        <v>0.11320601851851853</v>
      </c>
      <c r="L43" s="55">
        <f t="shared" si="0"/>
        <v>0.014965277777777786</v>
      </c>
      <c r="M43" s="73"/>
      <c r="AL43" s="49"/>
      <c r="AM43" s="50"/>
      <c r="AN43" s="50"/>
      <c r="AO43" s="50"/>
    </row>
    <row r="44" spans="1:41" s="48" customFormat="1" ht="15">
      <c r="A44" s="51">
        <v>23</v>
      </c>
      <c r="B44" s="52">
        <v>90</v>
      </c>
      <c r="C44" s="52" t="s">
        <v>118</v>
      </c>
      <c r="D44" s="53" t="s">
        <v>119</v>
      </c>
      <c r="E44" s="53"/>
      <c r="F44" s="52">
        <v>1970</v>
      </c>
      <c r="G44" s="52"/>
      <c r="H44" s="52" t="s">
        <v>338</v>
      </c>
      <c r="I44" s="53" t="s">
        <v>339</v>
      </c>
      <c r="J44" s="52" t="s">
        <v>301</v>
      </c>
      <c r="K44" s="54">
        <v>0.11394675925925928</v>
      </c>
      <c r="L44" s="55">
        <f t="shared" si="0"/>
        <v>0.015706018518518536</v>
      </c>
      <c r="M44" s="73"/>
      <c r="AL44" s="49"/>
      <c r="AM44" s="50"/>
      <c r="AN44" s="50"/>
      <c r="AO44" s="50"/>
    </row>
    <row r="45" spans="1:41" s="48" customFormat="1" ht="15">
      <c r="A45" s="51">
        <v>24</v>
      </c>
      <c r="B45" s="52">
        <v>94</v>
      </c>
      <c r="C45" s="52">
        <v>82331</v>
      </c>
      <c r="D45" s="53" t="s">
        <v>120</v>
      </c>
      <c r="E45" s="53"/>
      <c r="F45" s="52">
        <v>1971</v>
      </c>
      <c r="G45" s="52"/>
      <c r="H45" s="52" t="s">
        <v>121</v>
      </c>
      <c r="I45" s="53" t="s">
        <v>122</v>
      </c>
      <c r="J45" s="52" t="s">
        <v>301</v>
      </c>
      <c r="K45" s="54">
        <v>0.11395833333333333</v>
      </c>
      <c r="L45" s="55">
        <f t="shared" si="0"/>
        <v>0.01571759259259259</v>
      </c>
      <c r="M45" s="73"/>
      <c r="AL45" s="49"/>
      <c r="AM45" s="50"/>
      <c r="AN45" s="50"/>
      <c r="AO45" s="50"/>
    </row>
    <row r="46" spans="1:41" s="48" customFormat="1" ht="15">
      <c r="A46" s="51">
        <v>25</v>
      </c>
      <c r="B46" s="52">
        <v>134</v>
      </c>
      <c r="C46" s="52" t="s">
        <v>123</v>
      </c>
      <c r="D46" s="53" t="s">
        <v>124</v>
      </c>
      <c r="E46" s="53"/>
      <c r="F46" s="52">
        <v>1969</v>
      </c>
      <c r="G46" s="52"/>
      <c r="H46" s="52" t="s">
        <v>321</v>
      </c>
      <c r="I46" s="53" t="s">
        <v>322</v>
      </c>
      <c r="J46" s="52" t="s">
        <v>301</v>
      </c>
      <c r="K46" s="54">
        <v>0.11565972222222222</v>
      </c>
      <c r="L46" s="55">
        <f t="shared" si="0"/>
        <v>0.01741898148148148</v>
      </c>
      <c r="M46" s="73"/>
      <c r="AL46" s="49"/>
      <c r="AM46" s="50"/>
      <c r="AN46" s="50"/>
      <c r="AO46" s="50"/>
    </row>
    <row r="47" spans="1:41" s="48" customFormat="1" ht="15">
      <c r="A47" s="51">
        <v>26</v>
      </c>
      <c r="B47" s="52">
        <v>130</v>
      </c>
      <c r="C47" s="52" t="s">
        <v>125</v>
      </c>
      <c r="D47" s="53" t="s">
        <v>126</v>
      </c>
      <c r="E47" s="53"/>
      <c r="F47" s="52">
        <v>1975</v>
      </c>
      <c r="G47" s="52"/>
      <c r="H47" s="52" t="s">
        <v>127</v>
      </c>
      <c r="I47" s="53" t="s">
        <v>128</v>
      </c>
      <c r="J47" s="52" t="s">
        <v>301</v>
      </c>
      <c r="K47" s="54">
        <v>0.11570601851851851</v>
      </c>
      <c r="L47" s="55">
        <f t="shared" si="0"/>
        <v>0.017465277777777774</v>
      </c>
      <c r="M47" s="73"/>
      <c r="AL47" s="49"/>
      <c r="AM47" s="50"/>
      <c r="AN47" s="50"/>
      <c r="AO47" s="50"/>
    </row>
    <row r="48" spans="1:41" s="48" customFormat="1" ht="15">
      <c r="A48" s="51">
        <v>27</v>
      </c>
      <c r="B48" s="52">
        <v>62</v>
      </c>
      <c r="C48" s="52" t="s">
        <v>129</v>
      </c>
      <c r="D48" s="53" t="s">
        <v>130</v>
      </c>
      <c r="E48" s="53"/>
      <c r="F48" s="52">
        <v>1975</v>
      </c>
      <c r="G48" s="52"/>
      <c r="H48" s="52" t="s">
        <v>131</v>
      </c>
      <c r="I48" s="53" t="s">
        <v>132</v>
      </c>
      <c r="J48" s="52" t="s">
        <v>301</v>
      </c>
      <c r="K48" s="54">
        <v>0.11668981481481482</v>
      </c>
      <c r="L48" s="55">
        <f t="shared" si="0"/>
        <v>0.018449074074074076</v>
      </c>
      <c r="M48" s="73"/>
      <c r="AL48" s="49"/>
      <c r="AM48" s="50"/>
      <c r="AN48" s="50"/>
      <c r="AO48" s="50"/>
    </row>
    <row r="49" spans="1:41" s="48" customFormat="1" ht="15">
      <c r="A49" s="51">
        <v>28</v>
      </c>
      <c r="B49" s="52">
        <v>5</v>
      </c>
      <c r="C49" s="52" t="s">
        <v>133</v>
      </c>
      <c r="D49" s="53" t="s">
        <v>134</v>
      </c>
      <c r="E49" s="53"/>
      <c r="F49" s="52">
        <v>1978</v>
      </c>
      <c r="G49" s="52"/>
      <c r="H49" s="52" t="s">
        <v>116</v>
      </c>
      <c r="I49" s="53" t="s">
        <v>117</v>
      </c>
      <c r="J49" s="52" t="s">
        <v>301</v>
      </c>
      <c r="K49" s="54">
        <v>0.11863425925925926</v>
      </c>
      <c r="L49" s="55">
        <f t="shared" si="0"/>
        <v>0.02039351851851852</v>
      </c>
      <c r="M49" s="73"/>
      <c r="AL49" s="49"/>
      <c r="AM49" s="50"/>
      <c r="AN49" s="50"/>
      <c r="AO49" s="50"/>
    </row>
    <row r="50" spans="1:41" s="48" customFormat="1" ht="15">
      <c r="A50" s="51">
        <v>29</v>
      </c>
      <c r="B50" s="52">
        <v>145</v>
      </c>
      <c r="C50" s="52" t="s">
        <v>135</v>
      </c>
      <c r="D50" s="53" t="s">
        <v>136</v>
      </c>
      <c r="E50" s="53"/>
      <c r="F50" s="52">
        <v>1972</v>
      </c>
      <c r="G50" s="52"/>
      <c r="H50" s="52" t="s">
        <v>137</v>
      </c>
      <c r="I50" s="53" t="s">
        <v>138</v>
      </c>
      <c r="J50" s="52" t="s">
        <v>301</v>
      </c>
      <c r="K50" s="54">
        <v>0.11950231481481481</v>
      </c>
      <c r="L50" s="55">
        <f t="shared" si="0"/>
        <v>0.02126157407407407</v>
      </c>
      <c r="M50" s="73"/>
      <c r="AL50" s="49"/>
      <c r="AM50" s="50"/>
      <c r="AN50" s="50"/>
      <c r="AO50" s="50"/>
    </row>
    <row r="51" spans="1:41" s="48" customFormat="1" ht="15">
      <c r="A51" s="51">
        <v>30</v>
      </c>
      <c r="B51" s="52">
        <v>86</v>
      </c>
      <c r="C51" s="52" t="s">
        <v>139</v>
      </c>
      <c r="D51" s="53" t="s">
        <v>140</v>
      </c>
      <c r="E51" s="53"/>
      <c r="F51" s="52">
        <v>1983</v>
      </c>
      <c r="G51" s="52"/>
      <c r="H51" s="52" t="s">
        <v>111</v>
      </c>
      <c r="I51" s="53" t="s">
        <v>112</v>
      </c>
      <c r="J51" s="52" t="s">
        <v>301</v>
      </c>
      <c r="K51" s="54">
        <v>0.11951388888888888</v>
      </c>
      <c r="L51" s="55">
        <f t="shared" si="0"/>
        <v>0.021273148148148138</v>
      </c>
      <c r="M51" s="73"/>
      <c r="AL51" s="49"/>
      <c r="AM51" s="50"/>
      <c r="AN51" s="50"/>
      <c r="AO51" s="50"/>
    </row>
    <row r="52" spans="1:41" s="48" customFormat="1" ht="15">
      <c r="A52" s="51">
        <v>31</v>
      </c>
      <c r="B52" s="52">
        <v>47</v>
      </c>
      <c r="C52" s="52" t="s">
        <v>141</v>
      </c>
      <c r="D52" s="53" t="s">
        <v>142</v>
      </c>
      <c r="E52" s="53"/>
      <c r="F52" s="52">
        <v>1982</v>
      </c>
      <c r="G52" s="52"/>
      <c r="H52" s="52" t="s">
        <v>258</v>
      </c>
      <c r="I52" s="53" t="s">
        <v>357</v>
      </c>
      <c r="J52" s="52" t="s">
        <v>301</v>
      </c>
      <c r="K52" s="54">
        <v>0.1195486111111111</v>
      </c>
      <c r="L52" s="55">
        <f t="shared" si="0"/>
        <v>0.021307870370370366</v>
      </c>
      <c r="M52" s="73"/>
      <c r="AL52" s="49"/>
      <c r="AM52" s="50"/>
      <c r="AN52" s="50"/>
      <c r="AO52" s="50"/>
    </row>
    <row r="53" spans="1:41" s="48" customFormat="1" ht="15">
      <c r="A53" s="51">
        <v>32</v>
      </c>
      <c r="B53" s="52">
        <v>51</v>
      </c>
      <c r="C53" s="52" t="s">
        <v>145</v>
      </c>
      <c r="D53" s="53" t="s">
        <v>146</v>
      </c>
      <c r="E53" s="53"/>
      <c r="F53" s="52">
        <v>1973</v>
      </c>
      <c r="G53" s="52"/>
      <c r="H53" s="52" t="s">
        <v>258</v>
      </c>
      <c r="I53" s="53" t="s">
        <v>357</v>
      </c>
      <c r="J53" s="52" t="s">
        <v>301</v>
      </c>
      <c r="K53" s="54">
        <v>0.12050925925925926</v>
      </c>
      <c r="L53" s="55">
        <f t="shared" si="0"/>
        <v>0.02226851851851852</v>
      </c>
      <c r="M53" s="73"/>
      <c r="AL53" s="49"/>
      <c r="AM53" s="50"/>
      <c r="AN53" s="50"/>
      <c r="AO53" s="50"/>
    </row>
    <row r="54" spans="1:41" s="48" customFormat="1" ht="15">
      <c r="A54" s="51">
        <v>33</v>
      </c>
      <c r="B54" s="52">
        <v>140</v>
      </c>
      <c r="C54" s="52" t="s">
        <v>147</v>
      </c>
      <c r="D54" s="53" t="s">
        <v>148</v>
      </c>
      <c r="E54" s="53"/>
      <c r="F54" s="52">
        <v>1970</v>
      </c>
      <c r="G54" s="52"/>
      <c r="H54" s="52" t="s">
        <v>321</v>
      </c>
      <c r="I54" s="53" t="s">
        <v>322</v>
      </c>
      <c r="J54" s="52" t="s">
        <v>301</v>
      </c>
      <c r="K54" s="54">
        <v>0.1212037037037037</v>
      </c>
      <c r="L54" s="55">
        <f t="shared" si="0"/>
        <v>0.022962962962962963</v>
      </c>
      <c r="M54" s="73"/>
      <c r="AL54" s="49"/>
      <c r="AM54" s="50"/>
      <c r="AN54" s="50"/>
      <c r="AO54" s="50"/>
    </row>
    <row r="55" spans="1:41" s="48" customFormat="1" ht="15">
      <c r="A55" s="51">
        <v>34</v>
      </c>
      <c r="B55" s="52">
        <v>149</v>
      </c>
      <c r="C55" s="52" t="s">
        <v>152</v>
      </c>
      <c r="D55" s="53" t="s">
        <v>153</v>
      </c>
      <c r="E55" s="53"/>
      <c r="F55" s="52">
        <v>1975</v>
      </c>
      <c r="G55" s="52"/>
      <c r="H55" s="52" t="s">
        <v>331</v>
      </c>
      <c r="I55" s="53" t="s">
        <v>154</v>
      </c>
      <c r="J55" s="52" t="s">
        <v>301</v>
      </c>
      <c r="K55" s="54">
        <v>0.12190972222222222</v>
      </c>
      <c r="L55" s="55">
        <f aca="true" t="shared" si="1" ref="L55:L86">IF(A55&lt;&gt;0,(K55-$K$22),"")</f>
        <v>0.023668981481481485</v>
      </c>
      <c r="M55" s="73"/>
      <c r="AL55" s="49"/>
      <c r="AM55" s="50"/>
      <c r="AN55" s="50"/>
      <c r="AO55" s="50"/>
    </row>
    <row r="56" spans="1:41" s="48" customFormat="1" ht="15">
      <c r="A56" s="51">
        <v>35</v>
      </c>
      <c r="B56" s="52">
        <v>31</v>
      </c>
      <c r="C56" s="52" t="s">
        <v>155</v>
      </c>
      <c r="D56" s="53" t="s">
        <v>156</v>
      </c>
      <c r="E56" s="53"/>
      <c r="F56" s="52">
        <v>1968</v>
      </c>
      <c r="G56" s="52"/>
      <c r="H56" s="52" t="s">
        <v>157</v>
      </c>
      <c r="I56" s="53" t="s">
        <v>158</v>
      </c>
      <c r="J56" s="52" t="s">
        <v>301</v>
      </c>
      <c r="K56" s="54">
        <v>0.12200231481481481</v>
      </c>
      <c r="L56" s="55">
        <f t="shared" si="1"/>
        <v>0.023761574074074074</v>
      </c>
      <c r="M56" s="73"/>
      <c r="AL56" s="49"/>
      <c r="AM56" s="50"/>
      <c r="AN56" s="50"/>
      <c r="AO56" s="50"/>
    </row>
    <row r="57" spans="1:41" s="48" customFormat="1" ht="15">
      <c r="A57" s="51">
        <v>36</v>
      </c>
      <c r="B57" s="52">
        <v>34</v>
      </c>
      <c r="C57" s="52" t="s">
        <v>161</v>
      </c>
      <c r="D57" s="53" t="s">
        <v>162</v>
      </c>
      <c r="E57" s="53"/>
      <c r="F57" s="52">
        <v>1975</v>
      </c>
      <c r="G57" s="52"/>
      <c r="H57" s="52" t="s">
        <v>157</v>
      </c>
      <c r="I57" s="53" t="s">
        <v>158</v>
      </c>
      <c r="J57" s="52" t="s">
        <v>301</v>
      </c>
      <c r="K57" s="54">
        <v>0.12233796296296295</v>
      </c>
      <c r="L57" s="55">
        <f t="shared" si="1"/>
        <v>0.024097222222222214</v>
      </c>
      <c r="M57" s="73"/>
      <c r="AL57" s="49"/>
      <c r="AM57" s="50"/>
      <c r="AN57" s="50"/>
      <c r="AO57" s="50"/>
    </row>
    <row r="58" spans="1:41" s="48" customFormat="1" ht="15">
      <c r="A58" s="51">
        <v>37</v>
      </c>
      <c r="B58" s="52">
        <v>6</v>
      </c>
      <c r="C58" s="52" t="s">
        <v>163</v>
      </c>
      <c r="D58" s="53" t="s">
        <v>164</v>
      </c>
      <c r="E58" s="53"/>
      <c r="F58" s="52">
        <v>1983</v>
      </c>
      <c r="G58" s="52"/>
      <c r="H58" s="52" t="s">
        <v>116</v>
      </c>
      <c r="I58" s="53" t="s">
        <v>117</v>
      </c>
      <c r="J58" s="52" t="s">
        <v>301</v>
      </c>
      <c r="K58" s="54">
        <v>0.12280092592592594</v>
      </c>
      <c r="L58" s="55">
        <f t="shared" si="1"/>
        <v>0.0245601851851852</v>
      </c>
      <c r="M58" s="73"/>
      <c r="AL58" s="49"/>
      <c r="AM58" s="50"/>
      <c r="AN58" s="50"/>
      <c r="AO58" s="50"/>
    </row>
    <row r="59" spans="1:41" s="48" customFormat="1" ht="15">
      <c r="A59" s="51">
        <v>38</v>
      </c>
      <c r="B59" s="52">
        <v>78</v>
      </c>
      <c r="C59" s="52" t="s">
        <v>165</v>
      </c>
      <c r="D59" s="53" t="s">
        <v>166</v>
      </c>
      <c r="E59" s="53"/>
      <c r="F59" s="52">
        <v>1967</v>
      </c>
      <c r="G59" s="52"/>
      <c r="H59" s="52" t="s">
        <v>111</v>
      </c>
      <c r="I59" s="53" t="s">
        <v>112</v>
      </c>
      <c r="J59" s="52" t="s">
        <v>301</v>
      </c>
      <c r="K59" s="54">
        <v>0.12321759259259259</v>
      </c>
      <c r="L59" s="55">
        <f t="shared" si="1"/>
        <v>0.024976851851851847</v>
      </c>
      <c r="M59" s="73"/>
      <c r="AL59" s="49"/>
      <c r="AM59" s="50"/>
      <c r="AN59" s="50"/>
      <c r="AO59" s="50"/>
    </row>
    <row r="60" spans="1:41" s="48" customFormat="1" ht="15">
      <c r="A60" s="51">
        <v>39</v>
      </c>
      <c r="B60" s="52">
        <v>66</v>
      </c>
      <c r="C60" s="52" t="s">
        <v>167</v>
      </c>
      <c r="D60" s="53" t="s">
        <v>168</v>
      </c>
      <c r="E60" s="53"/>
      <c r="F60" s="52">
        <v>1978</v>
      </c>
      <c r="G60" s="52"/>
      <c r="H60" s="52" t="s">
        <v>169</v>
      </c>
      <c r="I60" s="53" t="s">
        <v>170</v>
      </c>
      <c r="J60" s="52" t="s">
        <v>301</v>
      </c>
      <c r="K60" s="54">
        <v>0.12341435185185186</v>
      </c>
      <c r="L60" s="55">
        <f t="shared" si="1"/>
        <v>0.02517361111111112</v>
      </c>
      <c r="M60" s="73"/>
      <c r="AL60" s="49"/>
      <c r="AM60" s="50"/>
      <c r="AN60" s="50"/>
      <c r="AO60" s="50"/>
    </row>
    <row r="61" spans="1:41" s="48" customFormat="1" ht="15">
      <c r="A61" s="51">
        <v>40</v>
      </c>
      <c r="B61" s="52">
        <v>32</v>
      </c>
      <c r="C61" s="52" t="s">
        <v>171</v>
      </c>
      <c r="D61" s="53" t="s">
        <v>172</v>
      </c>
      <c r="E61" s="53"/>
      <c r="F61" s="52">
        <v>1978</v>
      </c>
      <c r="G61" s="52"/>
      <c r="H61" s="52" t="s">
        <v>157</v>
      </c>
      <c r="I61" s="53" t="s">
        <v>158</v>
      </c>
      <c r="J61" s="52" t="s">
        <v>301</v>
      </c>
      <c r="K61" s="54">
        <v>0.12347222222222222</v>
      </c>
      <c r="L61" s="55">
        <f t="shared" si="1"/>
        <v>0.02523148148148148</v>
      </c>
      <c r="M61" s="73"/>
      <c r="AL61" s="49"/>
      <c r="AM61" s="50"/>
      <c r="AN61" s="50"/>
      <c r="AO61" s="50"/>
    </row>
    <row r="62" spans="1:41" s="48" customFormat="1" ht="15">
      <c r="A62" s="51">
        <v>41</v>
      </c>
      <c r="B62" s="52">
        <v>85</v>
      </c>
      <c r="C62" s="52" t="s">
        <v>173</v>
      </c>
      <c r="D62" s="53" t="s">
        <v>174</v>
      </c>
      <c r="E62" s="53"/>
      <c r="F62" s="52">
        <v>1974</v>
      </c>
      <c r="G62" s="52"/>
      <c r="H62" s="52" t="s">
        <v>309</v>
      </c>
      <c r="I62" s="53" t="s">
        <v>310</v>
      </c>
      <c r="J62" s="52" t="s">
        <v>301</v>
      </c>
      <c r="K62" s="54">
        <v>0.12502314814814816</v>
      </c>
      <c r="L62" s="55">
        <f t="shared" si="1"/>
        <v>0.02678240740740742</v>
      </c>
      <c r="M62" s="73"/>
      <c r="AL62" s="49"/>
      <c r="AM62" s="50"/>
      <c r="AN62" s="50"/>
      <c r="AO62" s="50"/>
    </row>
    <row r="63" spans="1:41" s="48" customFormat="1" ht="15">
      <c r="A63" s="51">
        <v>42</v>
      </c>
      <c r="B63" s="52">
        <v>123</v>
      </c>
      <c r="C63" s="52" t="s">
        <v>175</v>
      </c>
      <c r="D63" s="53" t="s">
        <v>176</v>
      </c>
      <c r="E63" s="53"/>
      <c r="F63" s="52">
        <v>1971</v>
      </c>
      <c r="G63" s="52"/>
      <c r="H63" s="52" t="s">
        <v>321</v>
      </c>
      <c r="I63" s="53" t="s">
        <v>322</v>
      </c>
      <c r="J63" s="52" t="s">
        <v>301</v>
      </c>
      <c r="K63" s="54">
        <v>0.1257060185185185</v>
      </c>
      <c r="L63" s="55">
        <f t="shared" si="1"/>
        <v>0.02746527777777777</v>
      </c>
      <c r="M63" s="73"/>
      <c r="AL63" s="49"/>
      <c r="AM63" s="50"/>
      <c r="AN63" s="50"/>
      <c r="AO63" s="50"/>
    </row>
    <row r="64" spans="1:41" s="48" customFormat="1" ht="15">
      <c r="A64" s="51">
        <v>43</v>
      </c>
      <c r="B64" s="52">
        <v>92</v>
      </c>
      <c r="C64" s="52" t="s">
        <v>179</v>
      </c>
      <c r="D64" s="53" t="s">
        <v>180</v>
      </c>
      <c r="E64" s="53"/>
      <c r="F64" s="52">
        <v>1982</v>
      </c>
      <c r="G64" s="52"/>
      <c r="H64" s="52" t="s">
        <v>181</v>
      </c>
      <c r="I64" s="53" t="s">
        <v>182</v>
      </c>
      <c r="J64" s="52" t="s">
        <v>301</v>
      </c>
      <c r="K64" s="54">
        <v>0.12675925925925927</v>
      </c>
      <c r="L64" s="55">
        <f t="shared" si="1"/>
        <v>0.028518518518518526</v>
      </c>
      <c r="M64" s="73"/>
      <c r="AL64" s="49"/>
      <c r="AM64" s="50"/>
      <c r="AN64" s="50"/>
      <c r="AO64" s="50"/>
    </row>
    <row r="65" spans="1:41" s="48" customFormat="1" ht="15">
      <c r="A65" s="51">
        <v>44</v>
      </c>
      <c r="B65" s="52">
        <v>44</v>
      </c>
      <c r="C65" s="52" t="s">
        <v>185</v>
      </c>
      <c r="D65" s="53" t="s">
        <v>186</v>
      </c>
      <c r="E65" s="53"/>
      <c r="F65" s="52">
        <v>1978</v>
      </c>
      <c r="G65" s="52"/>
      <c r="H65" s="52" t="s">
        <v>258</v>
      </c>
      <c r="I65" s="53" t="s">
        <v>357</v>
      </c>
      <c r="J65" s="52" t="s">
        <v>301</v>
      </c>
      <c r="K65" s="54">
        <v>0.12800925925925927</v>
      </c>
      <c r="L65" s="55">
        <f t="shared" si="1"/>
        <v>0.029768518518518527</v>
      </c>
      <c r="M65" s="73"/>
      <c r="AL65" s="49"/>
      <c r="AM65" s="50"/>
      <c r="AN65" s="50"/>
      <c r="AO65" s="50"/>
    </row>
    <row r="66" spans="1:41" s="48" customFormat="1" ht="15">
      <c r="A66" s="51">
        <v>45</v>
      </c>
      <c r="B66" s="52">
        <v>22</v>
      </c>
      <c r="C66" s="52" t="s">
        <v>187</v>
      </c>
      <c r="D66" s="53" t="s">
        <v>188</v>
      </c>
      <c r="E66" s="53"/>
      <c r="F66" s="52">
        <v>1980</v>
      </c>
      <c r="G66" s="52"/>
      <c r="H66" s="52" t="s">
        <v>190</v>
      </c>
      <c r="I66" s="53" t="s">
        <v>191</v>
      </c>
      <c r="J66" s="52" t="s">
        <v>301</v>
      </c>
      <c r="K66" s="54">
        <v>0.12855324074074073</v>
      </c>
      <c r="L66" s="55">
        <f t="shared" si="1"/>
        <v>0.030312499999999992</v>
      </c>
      <c r="M66" s="73"/>
      <c r="AL66" s="49"/>
      <c r="AM66" s="50"/>
      <c r="AN66" s="50"/>
      <c r="AO66" s="50"/>
    </row>
    <row r="67" spans="1:41" s="48" customFormat="1" ht="15">
      <c r="A67" s="51">
        <v>46</v>
      </c>
      <c r="B67" s="52">
        <v>119</v>
      </c>
      <c r="C67" s="52" t="s">
        <v>192</v>
      </c>
      <c r="D67" s="53" t="s">
        <v>193</v>
      </c>
      <c r="E67" s="53"/>
      <c r="F67" s="52">
        <v>1968</v>
      </c>
      <c r="G67" s="52"/>
      <c r="H67" s="52" t="s">
        <v>194</v>
      </c>
      <c r="I67" s="53" t="s">
        <v>195</v>
      </c>
      <c r="J67" s="52" t="s">
        <v>301</v>
      </c>
      <c r="K67" s="54">
        <v>0.12881944444444446</v>
      </c>
      <c r="L67" s="55">
        <f t="shared" si="1"/>
        <v>0.03057870370370372</v>
      </c>
      <c r="M67" s="73"/>
      <c r="AL67" s="49"/>
      <c r="AM67" s="50"/>
      <c r="AN67" s="50"/>
      <c r="AO67" s="50"/>
    </row>
    <row r="68" spans="1:41" s="48" customFormat="1" ht="15">
      <c r="A68" s="51">
        <v>47</v>
      </c>
      <c r="B68" s="52">
        <v>18</v>
      </c>
      <c r="C68" s="52" t="s">
        <v>196</v>
      </c>
      <c r="D68" s="53" t="s">
        <v>197</v>
      </c>
      <c r="E68" s="53"/>
      <c r="F68" s="52">
        <v>1984</v>
      </c>
      <c r="G68" s="52"/>
      <c r="H68" s="52" t="s">
        <v>348</v>
      </c>
      <c r="I68" s="53" t="s">
        <v>349</v>
      </c>
      <c r="J68" s="52" t="s">
        <v>301</v>
      </c>
      <c r="K68" s="54">
        <v>0.12902777777777777</v>
      </c>
      <c r="L68" s="55">
        <f t="shared" si="1"/>
        <v>0.03078703703703703</v>
      </c>
      <c r="M68" s="73"/>
      <c r="AL68" s="49"/>
      <c r="AM68" s="50"/>
      <c r="AN68" s="50"/>
      <c r="AO68" s="50"/>
    </row>
    <row r="69" spans="1:41" s="48" customFormat="1" ht="15">
      <c r="A69" s="51">
        <v>48</v>
      </c>
      <c r="B69" s="52">
        <v>146</v>
      </c>
      <c r="C69" s="52" t="s">
        <v>198</v>
      </c>
      <c r="D69" s="53" t="s">
        <v>199</v>
      </c>
      <c r="E69" s="53"/>
      <c r="F69" s="52">
        <v>1978</v>
      </c>
      <c r="G69" s="52"/>
      <c r="H69" s="52" t="s">
        <v>348</v>
      </c>
      <c r="I69" s="53" t="s">
        <v>349</v>
      </c>
      <c r="J69" s="52" t="s">
        <v>301</v>
      </c>
      <c r="K69" s="54">
        <v>0.1292361111111111</v>
      </c>
      <c r="L69" s="55">
        <f t="shared" si="1"/>
        <v>0.030995370370370368</v>
      </c>
      <c r="M69" s="73"/>
      <c r="AL69" s="49"/>
      <c r="AM69" s="50"/>
      <c r="AN69" s="50"/>
      <c r="AO69" s="50"/>
    </row>
    <row r="70" spans="1:41" s="48" customFormat="1" ht="15">
      <c r="A70" s="51">
        <v>49</v>
      </c>
      <c r="B70" s="52">
        <v>115</v>
      </c>
      <c r="C70" s="52" t="s">
        <v>200</v>
      </c>
      <c r="D70" s="53" t="s">
        <v>201</v>
      </c>
      <c r="E70" s="53"/>
      <c r="F70" s="52">
        <v>1970</v>
      </c>
      <c r="G70" s="52"/>
      <c r="H70" s="52" t="s">
        <v>202</v>
      </c>
      <c r="I70" s="53" t="s">
        <v>203</v>
      </c>
      <c r="J70" s="52" t="s">
        <v>301</v>
      </c>
      <c r="K70" s="54">
        <v>0.13054398148148147</v>
      </c>
      <c r="L70" s="55">
        <f t="shared" si="1"/>
        <v>0.03230324074074073</v>
      </c>
      <c r="M70" s="73"/>
      <c r="AL70" s="49"/>
      <c r="AM70" s="50"/>
      <c r="AN70" s="50"/>
      <c r="AO70" s="50"/>
    </row>
    <row r="71" spans="1:41" s="48" customFormat="1" ht="15">
      <c r="A71" s="51">
        <v>50</v>
      </c>
      <c r="B71" s="52">
        <v>29</v>
      </c>
      <c r="C71" s="52" t="s">
        <v>204</v>
      </c>
      <c r="D71" s="53" t="s">
        <v>205</v>
      </c>
      <c r="E71" s="53"/>
      <c r="F71" s="52">
        <v>1982</v>
      </c>
      <c r="G71" s="52"/>
      <c r="H71" s="52" t="s">
        <v>258</v>
      </c>
      <c r="I71" s="53" t="s">
        <v>357</v>
      </c>
      <c r="J71" s="52" t="s">
        <v>301</v>
      </c>
      <c r="K71" s="54">
        <v>0.13130787037037037</v>
      </c>
      <c r="L71" s="55">
        <f t="shared" si="1"/>
        <v>0.03306712962962963</v>
      </c>
      <c r="M71" s="73"/>
      <c r="AL71" s="49"/>
      <c r="AM71" s="50"/>
      <c r="AN71" s="50"/>
      <c r="AO71" s="50"/>
    </row>
    <row r="72" spans="1:41" s="48" customFormat="1" ht="15">
      <c r="A72" s="51">
        <v>51</v>
      </c>
      <c r="B72" s="52">
        <v>142</v>
      </c>
      <c r="C72" s="52" t="s">
        <v>209</v>
      </c>
      <c r="D72" s="53" t="s">
        <v>210</v>
      </c>
      <c r="E72" s="53"/>
      <c r="F72" s="52">
        <v>1972</v>
      </c>
      <c r="G72" s="52"/>
      <c r="H72" s="52" t="s">
        <v>211</v>
      </c>
      <c r="I72" s="53" t="s">
        <v>212</v>
      </c>
      <c r="J72" s="52" t="s">
        <v>301</v>
      </c>
      <c r="K72" s="54">
        <v>0.13212962962962962</v>
      </c>
      <c r="L72" s="55">
        <f t="shared" si="1"/>
        <v>0.033888888888888885</v>
      </c>
      <c r="M72" s="73"/>
      <c r="AL72" s="49"/>
      <c r="AM72" s="50"/>
      <c r="AN72" s="50"/>
      <c r="AO72" s="50"/>
    </row>
    <row r="73" spans="1:41" s="48" customFormat="1" ht="15">
      <c r="A73" s="51">
        <v>52</v>
      </c>
      <c r="B73" s="52">
        <v>8</v>
      </c>
      <c r="C73" s="52" t="s">
        <v>213</v>
      </c>
      <c r="D73" s="53" t="s">
        <v>214</v>
      </c>
      <c r="E73" s="53"/>
      <c r="F73" s="52">
        <v>1966</v>
      </c>
      <c r="G73" s="52"/>
      <c r="H73" s="52" t="s">
        <v>258</v>
      </c>
      <c r="I73" s="53" t="s">
        <v>357</v>
      </c>
      <c r="J73" s="52" t="s">
        <v>301</v>
      </c>
      <c r="K73" s="54">
        <v>0.13265046296296296</v>
      </c>
      <c r="L73" s="55">
        <f t="shared" si="1"/>
        <v>0.03440972222222222</v>
      </c>
      <c r="M73" s="73"/>
      <c r="AL73" s="49"/>
      <c r="AM73" s="50"/>
      <c r="AN73" s="50"/>
      <c r="AO73" s="50"/>
    </row>
    <row r="74" spans="1:41" s="48" customFormat="1" ht="15">
      <c r="A74" s="51">
        <v>53</v>
      </c>
      <c r="B74" s="52">
        <v>120</v>
      </c>
      <c r="C74" s="52" t="s">
        <v>215</v>
      </c>
      <c r="D74" s="53" t="s">
        <v>216</v>
      </c>
      <c r="E74" s="53"/>
      <c r="F74" s="52">
        <v>1979</v>
      </c>
      <c r="G74" s="53"/>
      <c r="H74" s="52" t="s">
        <v>194</v>
      </c>
      <c r="I74" s="53" t="s">
        <v>195</v>
      </c>
      <c r="J74" s="52" t="s">
        <v>301</v>
      </c>
      <c r="K74" s="54">
        <v>0.13266203703703702</v>
      </c>
      <c r="L74" s="55">
        <f t="shared" si="1"/>
        <v>0.03442129629629628</v>
      </c>
      <c r="M74" s="73"/>
      <c r="AL74" s="49"/>
      <c r="AM74" s="50"/>
      <c r="AN74" s="50"/>
      <c r="AO74" s="50"/>
    </row>
    <row r="75" spans="1:41" s="48" customFormat="1" ht="15">
      <c r="A75" s="51">
        <v>54</v>
      </c>
      <c r="B75" s="52">
        <v>76</v>
      </c>
      <c r="C75" s="52" t="s">
        <v>217</v>
      </c>
      <c r="D75" s="53" t="s">
        <v>218</v>
      </c>
      <c r="E75" s="53"/>
      <c r="F75" s="52">
        <v>1977</v>
      </c>
      <c r="G75" s="52"/>
      <c r="H75" s="52" t="s">
        <v>258</v>
      </c>
      <c r="I75" s="53" t="s">
        <v>357</v>
      </c>
      <c r="J75" s="52" t="s">
        <v>301</v>
      </c>
      <c r="K75" s="54">
        <v>0.13341435185185185</v>
      </c>
      <c r="L75" s="55">
        <f t="shared" si="1"/>
        <v>0.035173611111111114</v>
      </c>
      <c r="M75" s="73"/>
      <c r="AL75" s="49"/>
      <c r="AM75" s="50"/>
      <c r="AN75" s="50"/>
      <c r="AO75" s="50"/>
    </row>
    <row r="76" spans="1:41" s="48" customFormat="1" ht="15">
      <c r="A76" s="51">
        <v>55</v>
      </c>
      <c r="B76" s="52">
        <v>19</v>
      </c>
      <c r="C76" s="52" t="s">
        <v>221</v>
      </c>
      <c r="D76" s="53" t="s">
        <v>222</v>
      </c>
      <c r="E76" s="53"/>
      <c r="F76" s="52">
        <v>1984</v>
      </c>
      <c r="G76" s="52"/>
      <c r="H76" s="52" t="s">
        <v>348</v>
      </c>
      <c r="I76" s="53" t="s">
        <v>349</v>
      </c>
      <c r="J76" s="52" t="s">
        <v>301</v>
      </c>
      <c r="K76" s="54">
        <v>0.1338310185185185</v>
      </c>
      <c r="L76" s="55">
        <f t="shared" si="1"/>
        <v>0.03559027777777776</v>
      </c>
      <c r="M76" s="73"/>
      <c r="AL76" s="49"/>
      <c r="AM76" s="50"/>
      <c r="AN76" s="50"/>
      <c r="AO76" s="50"/>
    </row>
    <row r="77" spans="1:41" s="48" customFormat="1" ht="15">
      <c r="A77" s="51">
        <v>56</v>
      </c>
      <c r="B77" s="52">
        <v>131</v>
      </c>
      <c r="C77" s="52" t="s">
        <v>223</v>
      </c>
      <c r="D77" s="53" t="s">
        <v>224</v>
      </c>
      <c r="E77" s="53"/>
      <c r="F77" s="52">
        <v>1986</v>
      </c>
      <c r="G77" s="52"/>
      <c r="H77" s="52" t="s">
        <v>127</v>
      </c>
      <c r="I77" s="53" t="s">
        <v>128</v>
      </c>
      <c r="J77" s="52" t="s">
        <v>301</v>
      </c>
      <c r="K77" s="54">
        <v>0.13480324074074074</v>
      </c>
      <c r="L77" s="55">
        <f t="shared" si="1"/>
        <v>0.0365625</v>
      </c>
      <c r="M77" s="73"/>
      <c r="AL77" s="49"/>
      <c r="AM77" s="50"/>
      <c r="AN77" s="50"/>
      <c r="AO77" s="50"/>
    </row>
    <row r="78" spans="1:41" s="48" customFormat="1" ht="15">
      <c r="A78" s="51">
        <v>57</v>
      </c>
      <c r="B78" s="52">
        <v>3</v>
      </c>
      <c r="C78" s="52" t="s">
        <v>225</v>
      </c>
      <c r="D78" s="53" t="s">
        <v>226</v>
      </c>
      <c r="E78" s="53"/>
      <c r="F78" s="52">
        <v>1974</v>
      </c>
      <c r="G78" s="52"/>
      <c r="H78" s="52" t="s">
        <v>258</v>
      </c>
      <c r="I78" s="53" t="s">
        <v>357</v>
      </c>
      <c r="J78" s="52" t="s">
        <v>301</v>
      </c>
      <c r="K78" s="54">
        <v>0.13516203703703702</v>
      </c>
      <c r="L78" s="55">
        <f t="shared" si="1"/>
        <v>0.036921296296296285</v>
      </c>
      <c r="M78" s="73"/>
      <c r="AL78" s="49"/>
      <c r="AM78" s="50"/>
      <c r="AN78" s="50"/>
      <c r="AO78" s="50"/>
    </row>
    <row r="79" spans="1:41" s="48" customFormat="1" ht="15">
      <c r="A79" s="51">
        <v>58</v>
      </c>
      <c r="B79" s="52">
        <v>99</v>
      </c>
      <c r="C79" s="52" t="s">
        <v>227</v>
      </c>
      <c r="D79" s="53" t="s">
        <v>228</v>
      </c>
      <c r="E79" s="53"/>
      <c r="F79" s="52">
        <v>1966</v>
      </c>
      <c r="G79" s="52"/>
      <c r="H79" s="52" t="s">
        <v>229</v>
      </c>
      <c r="I79" s="53" t="s">
        <v>230</v>
      </c>
      <c r="J79" s="52" t="s">
        <v>301</v>
      </c>
      <c r="K79" s="54">
        <v>0.13570601851851852</v>
      </c>
      <c r="L79" s="55">
        <f t="shared" si="1"/>
        <v>0.03746527777777778</v>
      </c>
      <c r="M79" s="73"/>
      <c r="AL79" s="49"/>
      <c r="AM79" s="50"/>
      <c r="AN79" s="50"/>
      <c r="AO79" s="50"/>
    </row>
    <row r="80" spans="1:41" s="48" customFormat="1" ht="15">
      <c r="A80" s="51">
        <v>59</v>
      </c>
      <c r="B80" s="52">
        <v>129</v>
      </c>
      <c r="C80" s="52" t="s">
        <v>231</v>
      </c>
      <c r="D80" s="53" t="s">
        <v>232</v>
      </c>
      <c r="E80" s="53"/>
      <c r="F80" s="52">
        <v>1972</v>
      </c>
      <c r="G80" s="52"/>
      <c r="H80" s="52" t="s">
        <v>321</v>
      </c>
      <c r="I80" s="53" t="s">
        <v>322</v>
      </c>
      <c r="J80" s="52" t="s">
        <v>301</v>
      </c>
      <c r="K80" s="54">
        <v>0.13680555555555554</v>
      </c>
      <c r="L80" s="55">
        <f t="shared" si="1"/>
        <v>0.0385648148148148</v>
      </c>
      <c r="M80" s="73"/>
      <c r="AL80" s="49"/>
      <c r="AM80" s="50"/>
      <c r="AN80" s="50"/>
      <c r="AO80" s="50"/>
    </row>
    <row r="81" spans="1:41" s="48" customFormat="1" ht="15">
      <c r="A81" s="51">
        <v>60</v>
      </c>
      <c r="B81" s="52">
        <v>14</v>
      </c>
      <c r="C81" s="52" t="s">
        <v>233</v>
      </c>
      <c r="D81" s="53" t="s">
        <v>234</v>
      </c>
      <c r="E81" s="53"/>
      <c r="F81" s="52">
        <v>1965</v>
      </c>
      <c r="G81" s="52"/>
      <c r="H81" s="52" t="s">
        <v>258</v>
      </c>
      <c r="I81" s="53" t="s">
        <v>357</v>
      </c>
      <c r="J81" s="52" t="s">
        <v>301</v>
      </c>
      <c r="K81" s="54">
        <v>0.13729166666666667</v>
      </c>
      <c r="L81" s="55">
        <f t="shared" si="1"/>
        <v>0.03905092592592593</v>
      </c>
      <c r="M81" s="73"/>
      <c r="AL81" s="49"/>
      <c r="AM81" s="50"/>
      <c r="AN81" s="50"/>
      <c r="AO81" s="50"/>
    </row>
    <row r="82" spans="1:41" s="48" customFormat="1" ht="15">
      <c r="A82" s="51">
        <v>61</v>
      </c>
      <c r="B82" s="52">
        <v>49</v>
      </c>
      <c r="C82" s="52" t="s">
        <v>239</v>
      </c>
      <c r="D82" s="53" t="s">
        <v>240</v>
      </c>
      <c r="E82" s="53"/>
      <c r="F82" s="52">
        <v>1969</v>
      </c>
      <c r="G82" s="52"/>
      <c r="H82" s="52" t="s">
        <v>258</v>
      </c>
      <c r="I82" s="53" t="s">
        <v>357</v>
      </c>
      <c r="J82" s="52" t="s">
        <v>301</v>
      </c>
      <c r="K82" s="54">
        <v>0.14041666666666666</v>
      </c>
      <c r="L82" s="55">
        <f t="shared" si="1"/>
        <v>0.04217592592592592</v>
      </c>
      <c r="M82" s="73"/>
      <c r="AL82" s="49"/>
      <c r="AM82" s="50"/>
      <c r="AN82" s="50"/>
      <c r="AO82" s="50"/>
    </row>
    <row r="83" spans="1:41" s="48" customFormat="1" ht="15">
      <c r="A83" s="51">
        <v>62</v>
      </c>
      <c r="B83" s="52">
        <v>10</v>
      </c>
      <c r="C83" s="52" t="s">
        <v>241</v>
      </c>
      <c r="D83" s="53" t="s">
        <v>242</v>
      </c>
      <c r="E83" s="53"/>
      <c r="F83" s="52">
        <v>1975</v>
      </c>
      <c r="G83" s="52"/>
      <c r="H83" s="52" t="s">
        <v>243</v>
      </c>
      <c r="I83" s="53" t="s">
        <v>244</v>
      </c>
      <c r="J83" s="52" t="s">
        <v>301</v>
      </c>
      <c r="K83" s="54">
        <v>0.14075231481481482</v>
      </c>
      <c r="L83" s="55">
        <f t="shared" si="1"/>
        <v>0.04251157407407408</v>
      </c>
      <c r="M83" s="73"/>
      <c r="AL83" s="49"/>
      <c r="AM83" s="50"/>
      <c r="AN83" s="50"/>
      <c r="AO83" s="50"/>
    </row>
    <row r="84" spans="1:41" s="48" customFormat="1" ht="15">
      <c r="A84" s="51">
        <v>63</v>
      </c>
      <c r="B84" s="52">
        <v>82</v>
      </c>
      <c r="C84" s="52" t="s">
        <v>0</v>
      </c>
      <c r="D84" s="53" t="s">
        <v>1</v>
      </c>
      <c r="E84" s="53"/>
      <c r="F84" s="52">
        <v>1966</v>
      </c>
      <c r="G84" s="52"/>
      <c r="H84" s="52" t="s">
        <v>2</v>
      </c>
      <c r="I84" s="53" t="s">
        <v>3</v>
      </c>
      <c r="J84" s="52" t="s">
        <v>301</v>
      </c>
      <c r="K84" s="54">
        <v>0.1415509259259259</v>
      </c>
      <c r="L84" s="55">
        <f t="shared" si="1"/>
        <v>0.043310185185185174</v>
      </c>
      <c r="M84" s="73"/>
      <c r="AL84" s="49"/>
      <c r="AM84" s="50"/>
      <c r="AN84" s="50"/>
      <c r="AO84" s="50"/>
    </row>
    <row r="85" spans="1:41" s="48" customFormat="1" ht="15">
      <c r="A85" s="51">
        <v>64</v>
      </c>
      <c r="B85" s="52">
        <v>15</v>
      </c>
      <c r="C85" s="52" t="s">
        <v>4</v>
      </c>
      <c r="D85" s="53" t="s">
        <v>5</v>
      </c>
      <c r="E85" s="53"/>
      <c r="F85" s="52">
        <v>1979</v>
      </c>
      <c r="G85" s="52"/>
      <c r="H85" s="52" t="s">
        <v>258</v>
      </c>
      <c r="I85" s="53" t="s">
        <v>357</v>
      </c>
      <c r="J85" s="52" t="s">
        <v>301</v>
      </c>
      <c r="K85" s="54">
        <v>0.1426388888888889</v>
      </c>
      <c r="L85" s="55">
        <f t="shared" si="1"/>
        <v>0.04439814814814816</v>
      </c>
      <c r="M85" s="73"/>
      <c r="AL85" s="49"/>
      <c r="AM85" s="50"/>
      <c r="AN85" s="50"/>
      <c r="AO85" s="50"/>
    </row>
    <row r="86" spans="1:41" s="48" customFormat="1" ht="15">
      <c r="A86" s="51">
        <v>65</v>
      </c>
      <c r="B86" s="52">
        <v>135</v>
      </c>
      <c r="C86" s="52" t="s">
        <v>6</v>
      </c>
      <c r="D86" s="53" t="s">
        <v>7</v>
      </c>
      <c r="E86" s="53"/>
      <c r="F86" s="52">
        <v>1967</v>
      </c>
      <c r="G86" s="52"/>
      <c r="H86" s="52" t="s">
        <v>321</v>
      </c>
      <c r="I86" s="53" t="s">
        <v>322</v>
      </c>
      <c r="J86" s="52" t="s">
        <v>301</v>
      </c>
      <c r="K86" s="54">
        <v>0.1431597222222222</v>
      </c>
      <c r="L86" s="55">
        <f t="shared" si="1"/>
        <v>0.04491898148148146</v>
      </c>
      <c r="M86" s="73"/>
      <c r="AL86" s="49"/>
      <c r="AM86" s="50"/>
      <c r="AN86" s="50"/>
      <c r="AO86" s="50"/>
    </row>
    <row r="87" spans="1:41" s="48" customFormat="1" ht="15">
      <c r="A87" s="51">
        <v>66</v>
      </c>
      <c r="B87" s="52">
        <v>52</v>
      </c>
      <c r="C87" s="52" t="s">
        <v>8</v>
      </c>
      <c r="D87" s="53" t="s">
        <v>9</v>
      </c>
      <c r="E87" s="53"/>
      <c r="F87" s="52">
        <v>1974</v>
      </c>
      <c r="G87" s="52"/>
      <c r="H87" s="52" t="s">
        <v>258</v>
      </c>
      <c r="I87" s="53" t="s">
        <v>357</v>
      </c>
      <c r="J87" s="52" t="s">
        <v>301</v>
      </c>
      <c r="K87" s="54">
        <v>0.14336805555555557</v>
      </c>
      <c r="L87" s="55">
        <f aca="true" t="shared" si="2" ref="L87:L118">IF(A87&lt;&gt;0,(K87-$K$22),"")</f>
        <v>0.04512731481481483</v>
      </c>
      <c r="M87" s="73"/>
      <c r="AL87" s="49"/>
      <c r="AM87" s="50"/>
      <c r="AN87" s="50"/>
      <c r="AO87" s="50"/>
    </row>
    <row r="88" spans="1:41" s="48" customFormat="1" ht="15">
      <c r="A88" s="51">
        <v>67</v>
      </c>
      <c r="B88" s="52">
        <v>11</v>
      </c>
      <c r="C88" s="52" t="s">
        <v>10</v>
      </c>
      <c r="D88" s="53" t="s">
        <v>11</v>
      </c>
      <c r="E88" s="53"/>
      <c r="F88" s="52">
        <v>1969</v>
      </c>
      <c r="G88" s="52"/>
      <c r="H88" s="52" t="s">
        <v>258</v>
      </c>
      <c r="I88" s="53" t="s">
        <v>357</v>
      </c>
      <c r="J88" s="52" t="s">
        <v>301</v>
      </c>
      <c r="K88" s="54">
        <v>0.14465277777777777</v>
      </c>
      <c r="L88" s="55">
        <f t="shared" si="2"/>
        <v>0.04641203703703703</v>
      </c>
      <c r="M88" s="73"/>
      <c r="AL88" s="49"/>
      <c r="AM88" s="50"/>
      <c r="AN88" s="50"/>
      <c r="AO88" s="50"/>
    </row>
    <row r="89" spans="1:41" s="48" customFormat="1" ht="15">
      <c r="A89" s="51">
        <v>68</v>
      </c>
      <c r="B89" s="52">
        <v>46</v>
      </c>
      <c r="C89" s="52" t="s">
        <v>12</v>
      </c>
      <c r="D89" s="53" t="s">
        <v>13</v>
      </c>
      <c r="E89" s="53"/>
      <c r="F89" s="52">
        <v>1983</v>
      </c>
      <c r="G89" s="52"/>
      <c r="H89" s="52" t="s">
        <v>258</v>
      </c>
      <c r="I89" s="53" t="s">
        <v>357</v>
      </c>
      <c r="J89" s="52" t="s">
        <v>301</v>
      </c>
      <c r="K89" s="54">
        <v>0.14851851851851852</v>
      </c>
      <c r="L89" s="55">
        <f t="shared" si="2"/>
        <v>0.05027777777777778</v>
      </c>
      <c r="M89" s="73"/>
      <c r="AL89" s="49"/>
      <c r="AM89" s="50"/>
      <c r="AN89" s="50"/>
      <c r="AO89" s="50"/>
    </row>
    <row r="90" spans="1:41" s="48" customFormat="1" ht="15">
      <c r="A90" s="51">
        <v>69</v>
      </c>
      <c r="B90" s="52">
        <v>159</v>
      </c>
      <c r="C90" s="52" t="s">
        <v>14</v>
      </c>
      <c r="D90" s="53" t="s">
        <v>15</v>
      </c>
      <c r="E90" s="53"/>
      <c r="F90" s="52">
        <v>1970</v>
      </c>
      <c r="G90" s="52"/>
      <c r="H90" s="52" t="s">
        <v>321</v>
      </c>
      <c r="I90" s="53" t="s">
        <v>322</v>
      </c>
      <c r="J90" s="52" t="s">
        <v>301</v>
      </c>
      <c r="K90" s="54">
        <v>0.1494212962962963</v>
      </c>
      <c r="L90" s="55">
        <f t="shared" si="2"/>
        <v>0.05118055555555556</v>
      </c>
      <c r="M90" s="73"/>
      <c r="AL90" s="49"/>
      <c r="AM90" s="50"/>
      <c r="AN90" s="50"/>
      <c r="AO90" s="50"/>
    </row>
    <row r="91" spans="1:41" s="48" customFormat="1" ht="15">
      <c r="A91" s="51">
        <v>70</v>
      </c>
      <c r="B91" s="52">
        <v>23</v>
      </c>
      <c r="C91" s="52" t="s">
        <v>18</v>
      </c>
      <c r="D91" s="53" t="s">
        <v>19</v>
      </c>
      <c r="E91" s="53"/>
      <c r="F91" s="52">
        <v>1979</v>
      </c>
      <c r="G91" s="52"/>
      <c r="H91" s="52" t="s">
        <v>20</v>
      </c>
      <c r="I91" s="53" t="s">
        <v>21</v>
      </c>
      <c r="J91" s="52" t="s">
        <v>301</v>
      </c>
      <c r="K91" s="54">
        <v>0.15056712962962962</v>
      </c>
      <c r="L91" s="55">
        <f t="shared" si="2"/>
        <v>0.05232638888888888</v>
      </c>
      <c r="M91" s="73"/>
      <c r="AL91" s="49"/>
      <c r="AM91" s="50"/>
      <c r="AN91" s="50"/>
      <c r="AO91" s="50"/>
    </row>
    <row r="92" spans="1:41" s="48" customFormat="1" ht="15">
      <c r="A92" s="51">
        <v>71</v>
      </c>
      <c r="B92" s="52">
        <v>156</v>
      </c>
      <c r="C92" s="52" t="s">
        <v>22</v>
      </c>
      <c r="D92" s="53" t="s">
        <v>23</v>
      </c>
      <c r="E92" s="53"/>
      <c r="F92" s="52">
        <v>1970</v>
      </c>
      <c r="G92" s="52"/>
      <c r="H92" s="52" t="s">
        <v>24</v>
      </c>
      <c r="I92" s="53" t="s">
        <v>339</v>
      </c>
      <c r="J92" s="52" t="s">
        <v>301</v>
      </c>
      <c r="K92" s="54">
        <v>0.15060185185185185</v>
      </c>
      <c r="L92" s="55">
        <f t="shared" si="2"/>
        <v>0.05236111111111111</v>
      </c>
      <c r="M92" s="73"/>
      <c r="AL92" s="49"/>
      <c r="AM92" s="50"/>
      <c r="AN92" s="50"/>
      <c r="AO92" s="50"/>
    </row>
    <row r="93" spans="1:41" s="48" customFormat="1" ht="15">
      <c r="A93" s="51">
        <v>72</v>
      </c>
      <c r="B93" s="52">
        <v>55</v>
      </c>
      <c r="C93" s="52" t="s">
        <v>25</v>
      </c>
      <c r="D93" s="53" t="s">
        <v>26</v>
      </c>
      <c r="E93" s="53"/>
      <c r="F93" s="52">
        <v>1969</v>
      </c>
      <c r="G93" s="52"/>
      <c r="H93" s="52" t="s">
        <v>258</v>
      </c>
      <c r="I93" s="53" t="s">
        <v>357</v>
      </c>
      <c r="J93" s="52" t="s">
        <v>301</v>
      </c>
      <c r="K93" s="54">
        <v>0.1509375</v>
      </c>
      <c r="L93" s="55">
        <f t="shared" si="2"/>
        <v>0.05269675925925926</v>
      </c>
      <c r="M93" s="73"/>
      <c r="AL93" s="49"/>
      <c r="AM93" s="50"/>
      <c r="AN93" s="50"/>
      <c r="AO93" s="50"/>
    </row>
    <row r="94" spans="1:41" s="48" customFormat="1" ht="15">
      <c r="A94" s="51">
        <v>73</v>
      </c>
      <c r="B94" s="52">
        <v>50</v>
      </c>
      <c r="C94" s="52" t="s">
        <v>27</v>
      </c>
      <c r="D94" s="53" t="s">
        <v>28</v>
      </c>
      <c r="E94" s="53"/>
      <c r="F94" s="52">
        <v>1979</v>
      </c>
      <c r="G94" s="52"/>
      <c r="H94" s="52" t="s">
        <v>258</v>
      </c>
      <c r="I94" s="53" t="s">
        <v>357</v>
      </c>
      <c r="J94" s="52" t="s">
        <v>301</v>
      </c>
      <c r="K94" s="54">
        <v>0.15322916666666667</v>
      </c>
      <c r="L94" s="55">
        <f t="shared" si="2"/>
        <v>0.05498842592592593</v>
      </c>
      <c r="M94" s="73"/>
      <c r="AL94" s="49"/>
      <c r="AM94" s="50"/>
      <c r="AN94" s="50"/>
      <c r="AO94" s="50"/>
    </row>
    <row r="95" spans="1:41" s="48" customFormat="1" ht="15">
      <c r="A95" s="51">
        <v>74</v>
      </c>
      <c r="B95" s="52">
        <v>1</v>
      </c>
      <c r="C95" s="52" t="s">
        <v>29</v>
      </c>
      <c r="D95" s="53" t="s">
        <v>30</v>
      </c>
      <c r="E95" s="53"/>
      <c r="F95" s="52">
        <v>1981</v>
      </c>
      <c r="G95" s="52"/>
      <c r="H95" s="52" t="s">
        <v>31</v>
      </c>
      <c r="I95" s="53" t="s">
        <v>32</v>
      </c>
      <c r="J95" s="52" t="s">
        <v>301</v>
      </c>
      <c r="K95" s="54">
        <v>0.15556712962962962</v>
      </c>
      <c r="L95" s="55">
        <f t="shared" si="2"/>
        <v>0.057326388888888885</v>
      </c>
      <c r="M95" s="73"/>
      <c r="AL95" s="49"/>
      <c r="AM95" s="50"/>
      <c r="AN95" s="50"/>
      <c r="AO95" s="50"/>
    </row>
    <row r="96" spans="1:41" s="48" customFormat="1" ht="15">
      <c r="A96" s="51">
        <v>75</v>
      </c>
      <c r="B96" s="52">
        <v>33</v>
      </c>
      <c r="C96" s="52" t="s">
        <v>35</v>
      </c>
      <c r="D96" s="53" t="s">
        <v>36</v>
      </c>
      <c r="E96" s="53"/>
      <c r="F96" s="52">
        <v>1973</v>
      </c>
      <c r="G96" s="52"/>
      <c r="H96" s="52" t="s">
        <v>157</v>
      </c>
      <c r="I96" s="53" t="s">
        <v>158</v>
      </c>
      <c r="J96" s="52" t="s">
        <v>301</v>
      </c>
      <c r="K96" s="54">
        <v>0.15725694444444446</v>
      </c>
      <c r="L96" s="55">
        <f t="shared" si="2"/>
        <v>0.059016203703703723</v>
      </c>
      <c r="M96" s="73"/>
      <c r="AL96" s="49"/>
      <c r="AM96" s="50"/>
      <c r="AN96" s="50"/>
      <c r="AO96" s="50"/>
    </row>
    <row r="97" spans="1:41" s="48" customFormat="1" ht="15">
      <c r="A97" s="51">
        <v>76</v>
      </c>
      <c r="B97" s="52">
        <v>28</v>
      </c>
      <c r="C97" s="52" t="s">
        <v>39</v>
      </c>
      <c r="D97" s="53" t="s">
        <v>40</v>
      </c>
      <c r="E97" s="53"/>
      <c r="F97" s="52">
        <v>1967</v>
      </c>
      <c r="G97" s="52"/>
      <c r="H97" s="52" t="s">
        <v>41</v>
      </c>
      <c r="I97" s="53" t="s">
        <v>42</v>
      </c>
      <c r="J97" s="52" t="s">
        <v>301</v>
      </c>
      <c r="K97" s="54">
        <v>0.16403935185185184</v>
      </c>
      <c r="L97" s="55">
        <f t="shared" si="2"/>
        <v>0.0657986111111111</v>
      </c>
      <c r="M97" s="73"/>
      <c r="AL97" s="49"/>
      <c r="AM97" s="50"/>
      <c r="AN97" s="50"/>
      <c r="AO97" s="50"/>
    </row>
    <row r="98" spans="1:41" s="48" customFormat="1" ht="15">
      <c r="A98" s="51">
        <v>77</v>
      </c>
      <c r="B98" s="52">
        <v>126</v>
      </c>
      <c r="C98" s="52" t="s">
        <v>43</v>
      </c>
      <c r="D98" s="53" t="s">
        <v>44</v>
      </c>
      <c r="E98" s="53"/>
      <c r="F98" s="52">
        <v>1967</v>
      </c>
      <c r="G98" s="52"/>
      <c r="H98" s="52" t="s">
        <v>321</v>
      </c>
      <c r="I98" s="53" t="s">
        <v>322</v>
      </c>
      <c r="J98" s="52" t="s">
        <v>301</v>
      </c>
      <c r="K98" s="54">
        <v>0.16480324074074074</v>
      </c>
      <c r="L98" s="55">
        <f t="shared" si="2"/>
        <v>0.0665625</v>
      </c>
      <c r="M98" s="73"/>
      <c r="AL98" s="49"/>
      <c r="AM98" s="50"/>
      <c r="AN98" s="50"/>
      <c r="AO98" s="50"/>
    </row>
    <row r="99" spans="1:41" s="48" customFormat="1" ht="15">
      <c r="A99" s="51">
        <v>78</v>
      </c>
      <c r="B99" s="52">
        <v>36</v>
      </c>
      <c r="C99" s="52" t="s">
        <v>45</v>
      </c>
      <c r="D99" s="53" t="s">
        <v>46</v>
      </c>
      <c r="E99" s="53"/>
      <c r="F99" s="52">
        <v>1983</v>
      </c>
      <c r="G99" s="52"/>
      <c r="H99" s="52" t="s">
        <v>116</v>
      </c>
      <c r="I99" s="53" t="s">
        <v>117</v>
      </c>
      <c r="J99" s="52" t="s">
        <v>301</v>
      </c>
      <c r="K99" s="54">
        <v>0.16613425925925926</v>
      </c>
      <c r="L99" s="55">
        <f t="shared" si="2"/>
        <v>0.06789351851851852</v>
      </c>
      <c r="M99" s="73"/>
      <c r="AL99" s="49"/>
      <c r="AM99" s="50"/>
      <c r="AN99" s="50"/>
      <c r="AO99" s="50"/>
    </row>
    <row r="100" spans="1:41" s="48" customFormat="1" ht="15">
      <c r="A100" s="51">
        <v>79</v>
      </c>
      <c r="B100" s="52">
        <v>2</v>
      </c>
      <c r="C100" s="52" t="s">
        <v>47</v>
      </c>
      <c r="D100" s="53" t="s">
        <v>48</v>
      </c>
      <c r="E100" s="53"/>
      <c r="F100" s="52">
        <v>1972</v>
      </c>
      <c r="G100" s="52"/>
      <c r="H100" s="52" t="s">
        <v>258</v>
      </c>
      <c r="I100" s="53" t="s">
        <v>357</v>
      </c>
      <c r="J100" s="52" t="s">
        <v>301</v>
      </c>
      <c r="K100" s="54">
        <v>0.16842592592592595</v>
      </c>
      <c r="L100" s="55">
        <f t="shared" si="2"/>
        <v>0.07018518518518521</v>
      </c>
      <c r="M100" s="73"/>
      <c r="AL100" s="49"/>
      <c r="AM100" s="50"/>
      <c r="AN100" s="50"/>
      <c r="AO100" s="50"/>
    </row>
    <row r="101" spans="1:41" s="48" customFormat="1" ht="15">
      <c r="A101" s="51">
        <v>80</v>
      </c>
      <c r="B101" s="52">
        <v>54</v>
      </c>
      <c r="C101" s="52" t="s">
        <v>51</v>
      </c>
      <c r="D101" s="53" t="s">
        <v>52</v>
      </c>
      <c r="E101" s="53"/>
      <c r="F101" s="52">
        <v>1972</v>
      </c>
      <c r="G101" s="52"/>
      <c r="H101" s="52" t="s">
        <v>258</v>
      </c>
      <c r="I101" s="53" t="s">
        <v>357</v>
      </c>
      <c r="J101" s="52" t="s">
        <v>301</v>
      </c>
      <c r="K101" s="54">
        <v>0.17146990740740742</v>
      </c>
      <c r="L101" s="55">
        <f t="shared" si="2"/>
        <v>0.07322916666666668</v>
      </c>
      <c r="M101" s="73"/>
      <c r="AL101" s="49"/>
      <c r="AM101" s="50"/>
      <c r="AN101" s="50"/>
      <c r="AO101" s="50"/>
    </row>
    <row r="102" spans="1:41" s="48" customFormat="1" ht="15">
      <c r="A102" s="51">
        <v>81</v>
      </c>
      <c r="B102" s="52">
        <v>25</v>
      </c>
      <c r="C102" s="52" t="s">
        <v>53</v>
      </c>
      <c r="D102" s="53" t="s">
        <v>54</v>
      </c>
      <c r="E102" s="53"/>
      <c r="F102" s="52">
        <v>1980</v>
      </c>
      <c r="G102" s="52"/>
      <c r="H102" s="52" t="s">
        <v>20</v>
      </c>
      <c r="I102" s="53" t="s">
        <v>21</v>
      </c>
      <c r="J102" s="52" t="s">
        <v>301</v>
      </c>
      <c r="K102" s="54">
        <v>0.17189814814814816</v>
      </c>
      <c r="L102" s="55">
        <f t="shared" si="2"/>
        <v>0.07365740740740742</v>
      </c>
      <c r="M102" s="73"/>
      <c r="AL102" s="49"/>
      <c r="AM102" s="50"/>
      <c r="AN102" s="50"/>
      <c r="AO102" s="50"/>
    </row>
    <row r="103" spans="1:41" s="48" customFormat="1" ht="15">
      <c r="A103" s="51">
        <v>82</v>
      </c>
      <c r="B103" s="52">
        <v>30</v>
      </c>
      <c r="C103" s="52" t="s">
        <v>57</v>
      </c>
      <c r="D103" s="53" t="s">
        <v>58</v>
      </c>
      <c r="E103" s="53"/>
      <c r="F103" s="52">
        <v>1978</v>
      </c>
      <c r="G103" s="52"/>
      <c r="H103" s="52" t="s">
        <v>157</v>
      </c>
      <c r="I103" s="53" t="s">
        <v>158</v>
      </c>
      <c r="J103" s="52" t="s">
        <v>301</v>
      </c>
      <c r="K103" s="54">
        <v>0.17270833333333332</v>
      </c>
      <c r="L103" s="55">
        <f t="shared" si="2"/>
        <v>0.07446759259259259</v>
      </c>
      <c r="M103" s="73"/>
      <c r="AL103" s="49"/>
      <c r="AM103" s="50"/>
      <c r="AN103" s="50"/>
      <c r="AO103" s="50"/>
    </row>
    <row r="104" spans="1:41" s="48" customFormat="1" ht="15">
      <c r="A104" s="51">
        <v>83</v>
      </c>
      <c r="B104" s="52">
        <v>137</v>
      </c>
      <c r="C104" s="52" t="s">
        <v>63</v>
      </c>
      <c r="D104" s="53" t="s">
        <v>64</v>
      </c>
      <c r="E104" s="53"/>
      <c r="F104" s="52">
        <v>1966</v>
      </c>
      <c r="G104" s="52"/>
      <c r="H104" s="52" t="s">
        <v>321</v>
      </c>
      <c r="I104" s="53" t="s">
        <v>322</v>
      </c>
      <c r="J104" s="52" t="s">
        <v>301</v>
      </c>
      <c r="K104" s="54">
        <v>0.17903935185185185</v>
      </c>
      <c r="L104" s="55">
        <f t="shared" si="2"/>
        <v>0.08079861111111111</v>
      </c>
      <c r="M104" s="73"/>
      <c r="AL104" s="49"/>
      <c r="AM104" s="50"/>
      <c r="AN104" s="50"/>
      <c r="AO104" s="50"/>
    </row>
    <row r="105" spans="1:41" s="48" customFormat="1" ht="15">
      <c r="A105" s="51">
        <v>84</v>
      </c>
      <c r="B105" s="52">
        <v>53</v>
      </c>
      <c r="C105" s="52" t="s">
        <v>67</v>
      </c>
      <c r="D105" s="53" t="s">
        <v>68</v>
      </c>
      <c r="E105" s="53"/>
      <c r="F105" s="52">
        <v>1975</v>
      </c>
      <c r="G105" s="52"/>
      <c r="H105" s="52" t="s">
        <v>258</v>
      </c>
      <c r="I105" s="53" t="s">
        <v>357</v>
      </c>
      <c r="J105" s="52" t="s">
        <v>301</v>
      </c>
      <c r="K105" s="54">
        <v>0.17980324074074075</v>
      </c>
      <c r="L105" s="55">
        <f t="shared" si="2"/>
        <v>0.08156250000000001</v>
      </c>
      <c r="M105" s="73"/>
      <c r="AL105" s="49"/>
      <c r="AM105" s="50"/>
      <c r="AN105" s="50"/>
      <c r="AO105" s="50"/>
    </row>
    <row r="106" spans="1:41" s="48" customFormat="1" ht="15">
      <c r="A106" s="51">
        <v>85</v>
      </c>
      <c r="B106" s="52">
        <v>9</v>
      </c>
      <c r="C106" s="52" t="s">
        <v>69</v>
      </c>
      <c r="D106" s="53" t="s">
        <v>70</v>
      </c>
      <c r="E106" s="53"/>
      <c r="F106" s="52">
        <v>1968</v>
      </c>
      <c r="G106" s="52"/>
      <c r="H106" s="52" t="s">
        <v>258</v>
      </c>
      <c r="I106" s="53" t="s">
        <v>357</v>
      </c>
      <c r="J106" s="52" t="s">
        <v>301</v>
      </c>
      <c r="K106" s="54">
        <v>0.18082175925925925</v>
      </c>
      <c r="L106" s="55">
        <f t="shared" si="2"/>
        <v>0.08258101851851851</v>
      </c>
      <c r="M106" s="73"/>
      <c r="AL106" s="49"/>
      <c r="AM106" s="50"/>
      <c r="AN106" s="50"/>
      <c r="AO106" s="50"/>
    </row>
    <row r="107" spans="1:41" s="48" customFormat="1" ht="15">
      <c r="A107" s="58">
        <v>86</v>
      </c>
      <c r="B107" s="59">
        <v>21</v>
      </c>
      <c r="C107" s="59" t="s">
        <v>73</v>
      </c>
      <c r="D107" s="60" t="s">
        <v>74</v>
      </c>
      <c r="E107" s="60"/>
      <c r="F107" s="59">
        <v>1974</v>
      </c>
      <c r="G107" s="59"/>
      <c r="H107" s="59" t="s">
        <v>258</v>
      </c>
      <c r="I107" s="60" t="s">
        <v>357</v>
      </c>
      <c r="J107" s="59" t="s">
        <v>301</v>
      </c>
      <c r="K107" s="61">
        <v>0.18239583333333334</v>
      </c>
      <c r="L107" s="62">
        <f t="shared" si="2"/>
        <v>0.0841550925925926</v>
      </c>
      <c r="M107" s="74"/>
      <c r="AL107" s="49"/>
      <c r="AM107" s="50"/>
      <c r="AN107" s="50"/>
      <c r="AO107" s="50"/>
    </row>
    <row r="108" spans="1:41" s="48" customFormat="1" ht="15">
      <c r="A108" s="52"/>
      <c r="B108" s="52"/>
      <c r="C108" s="52"/>
      <c r="D108" s="53"/>
      <c r="E108" s="53"/>
      <c r="F108" s="52"/>
      <c r="G108" s="52"/>
      <c r="H108" s="52"/>
      <c r="I108" s="53"/>
      <c r="J108" s="52"/>
      <c r="K108" s="52"/>
      <c r="L108" s="55">
        <f t="shared" si="2"/>
      </c>
      <c r="M108" s="69"/>
      <c r="AL108" s="49"/>
      <c r="AM108" s="50"/>
      <c r="AN108" s="50"/>
      <c r="AO108" s="50"/>
    </row>
    <row r="109" spans="1:41" s="48" customFormat="1" ht="15">
      <c r="A109" s="52"/>
      <c r="B109" s="52"/>
      <c r="C109" s="52"/>
      <c r="D109" s="53"/>
      <c r="E109" s="53"/>
      <c r="F109" s="52"/>
      <c r="G109" s="52"/>
      <c r="H109" s="52"/>
      <c r="I109" s="53"/>
      <c r="J109" s="52"/>
      <c r="K109" s="52"/>
      <c r="L109" s="55">
        <f t="shared" si="2"/>
      </c>
      <c r="M109" s="69"/>
      <c r="AL109" s="49"/>
      <c r="AM109" s="50"/>
      <c r="AN109" s="50"/>
      <c r="AO109" s="50"/>
    </row>
    <row r="110" spans="1:41" s="48" customFormat="1" ht="15.75">
      <c r="A110" s="52"/>
      <c r="B110" s="52"/>
      <c r="C110" s="52"/>
      <c r="D110" s="64" t="s">
        <v>75</v>
      </c>
      <c r="E110" s="65">
        <v>120</v>
      </c>
      <c r="F110" s="52"/>
      <c r="G110" s="53"/>
      <c r="H110" s="52"/>
      <c r="I110" s="53"/>
      <c r="J110" s="52"/>
      <c r="K110" s="52"/>
      <c r="L110" s="55">
        <f t="shared" si="2"/>
      </c>
      <c r="M110" s="69"/>
      <c r="AL110" s="49"/>
      <c r="AM110" s="50"/>
      <c r="AN110" s="50"/>
      <c r="AO110" s="50"/>
    </row>
    <row r="111" spans="1:41" s="48" customFormat="1" ht="15.75">
      <c r="A111" s="52"/>
      <c r="B111" s="52"/>
      <c r="C111" s="52"/>
      <c r="D111" s="64" t="s">
        <v>76</v>
      </c>
      <c r="E111" s="65">
        <v>23</v>
      </c>
      <c r="F111" s="52"/>
      <c r="G111" s="53"/>
      <c r="H111" s="52"/>
      <c r="I111" s="53"/>
      <c r="J111" s="52"/>
      <c r="K111" s="52"/>
      <c r="L111" s="55">
        <f t="shared" si="2"/>
      </c>
      <c r="M111" s="69"/>
      <c r="AL111" s="49"/>
      <c r="AM111" s="50"/>
      <c r="AN111" s="50"/>
      <c r="AO111" s="50"/>
    </row>
    <row r="112" spans="1:41" s="48" customFormat="1" ht="15.75">
      <c r="A112" s="52"/>
      <c r="B112" s="52"/>
      <c r="C112" s="52"/>
      <c r="D112" s="64" t="s">
        <v>77</v>
      </c>
      <c r="E112" s="65">
        <v>11</v>
      </c>
      <c r="F112" s="52"/>
      <c r="G112" s="53"/>
      <c r="H112" s="52"/>
      <c r="I112" s="53"/>
      <c r="J112" s="52"/>
      <c r="K112" s="52"/>
      <c r="L112" s="55">
        <f t="shared" si="2"/>
      </c>
      <c r="M112" s="69"/>
      <c r="AL112" s="49"/>
      <c r="AM112" s="50"/>
      <c r="AN112" s="50"/>
      <c r="AO112" s="50"/>
    </row>
    <row r="113" spans="1:41" s="48" customFormat="1" ht="15.75">
      <c r="A113" s="52"/>
      <c r="B113" s="52"/>
      <c r="C113" s="52"/>
      <c r="D113" s="64" t="s">
        <v>78</v>
      </c>
      <c r="E113" s="65">
        <v>0</v>
      </c>
      <c r="F113" s="52"/>
      <c r="G113" s="53"/>
      <c r="H113" s="52"/>
      <c r="I113" s="53"/>
      <c r="J113" s="52"/>
      <c r="K113" s="52"/>
      <c r="L113" s="55">
        <f t="shared" si="2"/>
      </c>
      <c r="M113" s="69"/>
      <c r="AL113" s="49"/>
      <c r="AM113" s="50"/>
      <c r="AN113" s="50"/>
      <c r="AO113" s="50"/>
    </row>
    <row r="114" spans="1:41" s="48" customFormat="1" ht="15.75">
      <c r="A114" s="52"/>
      <c r="B114" s="52"/>
      <c r="C114" s="52"/>
      <c r="E114" s="65"/>
      <c r="F114" s="52"/>
      <c r="G114" s="53"/>
      <c r="H114" s="52"/>
      <c r="I114" s="53"/>
      <c r="J114" s="52"/>
      <c r="K114" s="52"/>
      <c r="L114" s="55">
        <f t="shared" si="2"/>
      </c>
      <c r="M114" s="69"/>
      <c r="AL114" s="49"/>
      <c r="AM114" s="50"/>
      <c r="AN114" s="50"/>
      <c r="AO114" s="50"/>
    </row>
    <row r="115" spans="1:41" s="48" customFormat="1" ht="15.75">
      <c r="A115" s="52"/>
      <c r="B115" s="52"/>
      <c r="C115" s="52"/>
      <c r="E115" s="65"/>
      <c r="F115" s="52"/>
      <c r="G115" s="53"/>
      <c r="H115" s="52"/>
      <c r="I115" s="53"/>
      <c r="J115" s="52"/>
      <c r="K115" s="52"/>
      <c r="L115" s="55">
        <f t="shared" si="2"/>
      </c>
      <c r="M115" s="69"/>
      <c r="AL115" s="49"/>
      <c r="AM115" s="50"/>
      <c r="AN115" s="50"/>
      <c r="AO115" s="50"/>
    </row>
    <row r="116" spans="1:41" s="48" customFormat="1" ht="15.75">
      <c r="A116" s="52"/>
      <c r="B116" s="52"/>
      <c r="C116" s="52"/>
      <c r="D116" s="66" t="s">
        <v>79</v>
      </c>
      <c r="E116" s="67">
        <v>0.6041666666666666</v>
      </c>
      <c r="F116" s="52"/>
      <c r="G116" s="53"/>
      <c r="H116" s="52"/>
      <c r="I116" s="53"/>
      <c r="J116" s="52"/>
      <c r="K116" s="52"/>
      <c r="L116" s="55">
        <f t="shared" si="2"/>
      </c>
      <c r="M116" s="69"/>
      <c r="AL116" s="49"/>
      <c r="AM116" s="50"/>
      <c r="AN116" s="50"/>
      <c r="AO116" s="50"/>
    </row>
    <row r="117" spans="1:41" s="48" customFormat="1" ht="15.75">
      <c r="A117" s="52"/>
      <c r="B117" s="52"/>
      <c r="C117" s="52"/>
      <c r="E117" s="53"/>
      <c r="F117" s="52"/>
      <c r="G117" s="53"/>
      <c r="H117" s="52"/>
      <c r="I117" s="53"/>
      <c r="J117" s="64" t="s">
        <v>80</v>
      </c>
      <c r="K117" s="52"/>
      <c r="L117" s="55">
        <f t="shared" si="2"/>
      </c>
      <c r="M117" s="69"/>
      <c r="AL117" s="49"/>
      <c r="AM117" s="50"/>
      <c r="AN117" s="50"/>
      <c r="AO117" s="50"/>
    </row>
    <row r="118" spans="1:41" s="48" customFormat="1" ht="15">
      <c r="A118" s="52"/>
      <c r="B118" s="52"/>
      <c r="C118" s="52"/>
      <c r="D118" s="53"/>
      <c r="E118" s="53"/>
      <c r="F118" s="52"/>
      <c r="G118" s="53"/>
      <c r="H118" s="52"/>
      <c r="I118" s="53"/>
      <c r="J118" s="52"/>
      <c r="K118" s="52"/>
      <c r="L118" s="55">
        <f t="shared" si="2"/>
      </c>
      <c r="M118" s="69"/>
      <c r="AL118" s="49"/>
      <c r="AM118" s="50"/>
      <c r="AN118" s="50"/>
      <c r="AO118" s="50"/>
    </row>
    <row r="119" spans="1:41" s="48" customFormat="1" ht="15">
      <c r="A119" s="52"/>
      <c r="B119" s="52"/>
      <c r="C119" s="52"/>
      <c r="D119" s="53"/>
      <c r="E119" s="53"/>
      <c r="F119" s="52"/>
      <c r="G119" s="53"/>
      <c r="H119" s="52"/>
      <c r="I119" s="60"/>
      <c r="J119" s="59"/>
      <c r="K119" s="59"/>
      <c r="L119" s="55">
        <f aca="true" t="shared" si="3" ref="L119:L150">IF(A119&lt;&gt;0,(K119-$K$22),"")</f>
      </c>
      <c r="M119" s="69"/>
      <c r="AL119" s="49"/>
      <c r="AM119" s="50"/>
      <c r="AN119" s="50"/>
      <c r="AO119" s="50"/>
    </row>
    <row r="120" spans="1:41" s="48" customFormat="1" ht="15">
      <c r="A120" s="52"/>
      <c r="B120" s="52"/>
      <c r="C120" s="52"/>
      <c r="D120" s="53"/>
      <c r="E120" s="53"/>
      <c r="F120" s="52"/>
      <c r="G120" s="52"/>
      <c r="H120" s="52"/>
      <c r="I120" s="53"/>
      <c r="J120" s="52"/>
      <c r="K120" s="52"/>
      <c r="L120" s="55">
        <f t="shared" si="3"/>
      </c>
      <c r="M120" s="69"/>
      <c r="AL120" s="49"/>
      <c r="AM120" s="50"/>
      <c r="AN120" s="50"/>
      <c r="AO120" s="50"/>
    </row>
    <row r="121" spans="1:41" s="48" customFormat="1" ht="15">
      <c r="A121" s="52"/>
      <c r="B121" s="52"/>
      <c r="C121" s="52"/>
      <c r="D121" s="53"/>
      <c r="E121" s="53"/>
      <c r="F121" s="52"/>
      <c r="G121" s="52"/>
      <c r="H121" s="52"/>
      <c r="I121" s="53"/>
      <c r="J121" s="52"/>
      <c r="K121" s="52"/>
      <c r="L121" s="55">
        <f t="shared" si="3"/>
      </c>
      <c r="M121" s="69"/>
      <c r="AL121" s="49"/>
      <c r="AM121" s="50"/>
      <c r="AN121" s="50"/>
      <c r="AO121" s="50"/>
    </row>
    <row r="122" spans="1:41" s="48" customFormat="1" ht="15">
      <c r="A122" s="52"/>
      <c r="B122" s="52"/>
      <c r="C122" s="52"/>
      <c r="D122" s="53"/>
      <c r="E122" s="53"/>
      <c r="F122" s="52"/>
      <c r="G122" s="52"/>
      <c r="H122" s="52"/>
      <c r="I122" s="53"/>
      <c r="J122" s="52"/>
      <c r="K122" s="52"/>
      <c r="L122" s="55">
        <f t="shared" si="3"/>
      </c>
      <c r="M122" s="69"/>
      <c r="AL122" s="49"/>
      <c r="AM122" s="50"/>
      <c r="AN122" s="50"/>
      <c r="AO122" s="50"/>
    </row>
    <row r="123" spans="1:41" s="48" customFormat="1" ht="15">
      <c r="A123" s="52"/>
      <c r="B123" s="52"/>
      <c r="C123" s="52"/>
      <c r="D123" s="53"/>
      <c r="E123" s="53"/>
      <c r="F123" s="52"/>
      <c r="G123" s="52"/>
      <c r="H123" s="52"/>
      <c r="I123" s="53"/>
      <c r="J123" s="52"/>
      <c r="K123" s="52"/>
      <c r="L123" s="55">
        <f t="shared" si="3"/>
      </c>
      <c r="M123" s="69"/>
      <c r="AL123" s="49"/>
      <c r="AM123" s="50"/>
      <c r="AN123" s="50"/>
      <c r="AO123" s="50"/>
    </row>
    <row r="124" spans="1:41" s="48" customFormat="1" ht="15">
      <c r="A124" s="52"/>
      <c r="B124" s="52"/>
      <c r="C124" s="52"/>
      <c r="D124" s="53"/>
      <c r="E124" s="53"/>
      <c r="F124" s="52"/>
      <c r="G124" s="52"/>
      <c r="H124" s="52"/>
      <c r="I124" s="53"/>
      <c r="J124" s="52"/>
      <c r="K124" s="52"/>
      <c r="L124" s="55">
        <f t="shared" si="3"/>
      </c>
      <c r="M124" s="69"/>
      <c r="AL124" s="49"/>
      <c r="AM124" s="50"/>
      <c r="AN124" s="50"/>
      <c r="AO124" s="50"/>
    </row>
    <row r="125" spans="1:41" s="48" customFormat="1" ht="15">
      <c r="A125" s="52"/>
      <c r="B125" s="52"/>
      <c r="C125" s="52"/>
      <c r="D125" s="53"/>
      <c r="E125" s="53"/>
      <c r="F125" s="52"/>
      <c r="G125" s="52"/>
      <c r="H125" s="52"/>
      <c r="I125" s="53"/>
      <c r="J125" s="52"/>
      <c r="K125" s="52"/>
      <c r="L125" s="55">
        <f t="shared" si="3"/>
      </c>
      <c r="M125" s="69"/>
      <c r="AL125" s="49"/>
      <c r="AM125" s="50"/>
      <c r="AN125" s="50"/>
      <c r="AO125" s="50"/>
    </row>
    <row r="126" spans="1:41" s="48" customFormat="1" ht="15">
      <c r="A126" s="52"/>
      <c r="B126" s="52"/>
      <c r="C126" s="52"/>
      <c r="D126" s="53"/>
      <c r="E126" s="53"/>
      <c r="F126" s="52"/>
      <c r="G126" s="52"/>
      <c r="H126" s="52"/>
      <c r="I126" s="53"/>
      <c r="J126" s="52"/>
      <c r="K126" s="52"/>
      <c r="L126" s="55">
        <f t="shared" si="3"/>
      </c>
      <c r="M126" s="69"/>
      <c r="AL126" s="49"/>
      <c r="AM126" s="50"/>
      <c r="AN126" s="50"/>
      <c r="AO126" s="50"/>
    </row>
    <row r="127" spans="1:41" s="48" customFormat="1" ht="15">
      <c r="A127" s="52"/>
      <c r="B127" s="52"/>
      <c r="C127" s="52"/>
      <c r="D127" s="53"/>
      <c r="E127" s="53"/>
      <c r="F127" s="52"/>
      <c r="G127" s="52"/>
      <c r="H127" s="52"/>
      <c r="I127" s="53"/>
      <c r="J127" s="52"/>
      <c r="K127" s="52"/>
      <c r="L127" s="55">
        <f t="shared" si="3"/>
      </c>
      <c r="M127" s="69"/>
      <c r="AL127" s="49"/>
      <c r="AM127" s="50"/>
      <c r="AN127" s="50"/>
      <c r="AO127" s="50"/>
    </row>
    <row r="128" spans="1:41" s="48" customFormat="1" ht="15">
      <c r="A128" s="52"/>
      <c r="B128" s="52"/>
      <c r="C128" s="52"/>
      <c r="D128" s="53"/>
      <c r="E128" s="53"/>
      <c r="F128" s="52"/>
      <c r="G128" s="52"/>
      <c r="H128" s="52"/>
      <c r="I128" s="53"/>
      <c r="J128" s="52"/>
      <c r="K128" s="52"/>
      <c r="L128" s="55">
        <f t="shared" si="3"/>
      </c>
      <c r="M128" s="69"/>
      <c r="AL128" s="49"/>
      <c r="AM128" s="50"/>
      <c r="AN128" s="50"/>
      <c r="AO128" s="50"/>
    </row>
    <row r="129" spans="1:41" s="48" customFormat="1" ht="15">
      <c r="A129" s="52"/>
      <c r="B129" s="52"/>
      <c r="C129" s="52"/>
      <c r="D129" s="53"/>
      <c r="E129" s="53"/>
      <c r="F129" s="52"/>
      <c r="G129" s="52"/>
      <c r="H129" s="52"/>
      <c r="I129" s="53"/>
      <c r="J129" s="52"/>
      <c r="K129" s="52"/>
      <c r="L129" s="55">
        <f t="shared" si="3"/>
      </c>
      <c r="M129" s="69"/>
      <c r="AL129" s="49"/>
      <c r="AM129" s="50"/>
      <c r="AN129" s="50"/>
      <c r="AO129" s="50"/>
    </row>
    <row r="130" spans="1:41" s="48" customFormat="1" ht="15">
      <c r="A130" s="52"/>
      <c r="B130" s="52"/>
      <c r="C130" s="52"/>
      <c r="D130" s="53"/>
      <c r="E130" s="53"/>
      <c r="F130" s="52"/>
      <c r="G130" s="52"/>
      <c r="H130" s="52"/>
      <c r="I130" s="53"/>
      <c r="J130" s="52"/>
      <c r="K130" s="52"/>
      <c r="L130" s="55">
        <f t="shared" si="3"/>
      </c>
      <c r="M130" s="69"/>
      <c r="AL130" s="49"/>
      <c r="AM130" s="50"/>
      <c r="AN130" s="50"/>
      <c r="AO130" s="50"/>
    </row>
    <row r="131" spans="1:41" s="48" customFormat="1" ht="15">
      <c r="A131" s="52"/>
      <c r="B131" s="52"/>
      <c r="C131" s="52"/>
      <c r="D131" s="53"/>
      <c r="E131" s="53"/>
      <c r="F131" s="52"/>
      <c r="G131" s="52"/>
      <c r="H131" s="52"/>
      <c r="I131" s="53"/>
      <c r="J131" s="52"/>
      <c r="K131" s="52"/>
      <c r="L131" s="55">
        <f t="shared" si="3"/>
      </c>
      <c r="M131" s="69"/>
      <c r="AL131" s="49"/>
      <c r="AM131" s="50"/>
      <c r="AN131" s="50"/>
      <c r="AO131" s="50"/>
    </row>
    <row r="132" spans="1:41" s="48" customFormat="1" ht="15">
      <c r="A132" s="52"/>
      <c r="B132" s="52"/>
      <c r="C132" s="52"/>
      <c r="D132" s="53"/>
      <c r="E132" s="53"/>
      <c r="F132" s="52"/>
      <c r="G132" s="52"/>
      <c r="H132" s="52"/>
      <c r="I132" s="53"/>
      <c r="J132" s="52"/>
      <c r="K132" s="52"/>
      <c r="L132" s="55">
        <f t="shared" si="3"/>
      </c>
      <c r="M132" s="69"/>
      <c r="AL132" s="49"/>
      <c r="AM132" s="50"/>
      <c r="AN132" s="50"/>
      <c r="AO132" s="50"/>
    </row>
    <row r="133" spans="1:41" s="48" customFormat="1" ht="15">
      <c r="A133" s="52"/>
      <c r="B133" s="52"/>
      <c r="C133" s="52"/>
      <c r="D133" s="53"/>
      <c r="E133" s="53"/>
      <c r="F133" s="52"/>
      <c r="G133" s="52"/>
      <c r="H133" s="52"/>
      <c r="I133" s="53"/>
      <c r="J133" s="52"/>
      <c r="K133" s="52"/>
      <c r="L133" s="55">
        <f t="shared" si="3"/>
      </c>
      <c r="M133" s="69"/>
      <c r="AL133" s="49"/>
      <c r="AM133" s="50"/>
      <c r="AN133" s="50"/>
      <c r="AO133" s="50"/>
    </row>
    <row r="134" spans="1:41" s="48" customFormat="1" ht="15">
      <c r="A134" s="52"/>
      <c r="B134" s="52"/>
      <c r="C134" s="52"/>
      <c r="D134" s="53"/>
      <c r="E134" s="53"/>
      <c r="F134" s="52"/>
      <c r="G134" s="52"/>
      <c r="H134" s="52"/>
      <c r="I134" s="53"/>
      <c r="J134" s="52"/>
      <c r="K134" s="52"/>
      <c r="L134" s="55">
        <f t="shared" si="3"/>
      </c>
      <c r="M134" s="69"/>
      <c r="AL134" s="49"/>
      <c r="AM134" s="50"/>
      <c r="AN134" s="50"/>
      <c r="AO134" s="50"/>
    </row>
    <row r="135" spans="1:41" s="48" customFormat="1" ht="15">
      <c r="A135" s="52"/>
      <c r="B135" s="52"/>
      <c r="C135" s="52"/>
      <c r="D135" s="53"/>
      <c r="E135" s="53"/>
      <c r="F135" s="52"/>
      <c r="G135" s="52"/>
      <c r="H135" s="52"/>
      <c r="I135" s="53"/>
      <c r="J135" s="52"/>
      <c r="K135" s="52"/>
      <c r="L135" s="55">
        <f t="shared" si="3"/>
      </c>
      <c r="M135" s="69"/>
      <c r="AL135" s="49"/>
      <c r="AM135" s="50"/>
      <c r="AN135" s="50"/>
      <c r="AO135" s="50"/>
    </row>
    <row r="136" spans="1:41" s="48" customFormat="1" ht="15">
      <c r="A136" s="52"/>
      <c r="B136" s="52"/>
      <c r="C136" s="52"/>
      <c r="D136" s="53"/>
      <c r="E136" s="53"/>
      <c r="F136" s="52"/>
      <c r="G136" s="52"/>
      <c r="H136" s="52"/>
      <c r="I136" s="53"/>
      <c r="J136" s="52"/>
      <c r="K136" s="52"/>
      <c r="L136" s="55">
        <f t="shared" si="3"/>
      </c>
      <c r="M136" s="69"/>
      <c r="AL136" s="49"/>
      <c r="AM136" s="50"/>
      <c r="AN136" s="50"/>
      <c r="AO136" s="50"/>
    </row>
    <row r="137" spans="1:41" s="48" customFormat="1" ht="15">
      <c r="A137" s="52"/>
      <c r="B137" s="52"/>
      <c r="C137" s="52"/>
      <c r="D137" s="53"/>
      <c r="E137" s="53"/>
      <c r="F137" s="52"/>
      <c r="G137" s="52"/>
      <c r="H137" s="52"/>
      <c r="I137" s="53"/>
      <c r="J137" s="52"/>
      <c r="K137" s="52"/>
      <c r="L137" s="55">
        <f t="shared" si="3"/>
      </c>
      <c r="M137" s="69"/>
      <c r="AL137" s="49"/>
      <c r="AM137" s="50"/>
      <c r="AN137" s="50"/>
      <c r="AO137" s="50"/>
    </row>
    <row r="138" spans="1:41" s="48" customFormat="1" ht="15">
      <c r="A138" s="52"/>
      <c r="B138" s="52"/>
      <c r="C138" s="52"/>
      <c r="D138" s="53"/>
      <c r="E138" s="53"/>
      <c r="F138" s="52"/>
      <c r="G138" s="52"/>
      <c r="H138" s="52"/>
      <c r="I138" s="53"/>
      <c r="J138" s="52"/>
      <c r="K138" s="52"/>
      <c r="L138" s="55">
        <f t="shared" si="3"/>
      </c>
      <c r="M138" s="69"/>
      <c r="AL138" s="49"/>
      <c r="AM138" s="50"/>
      <c r="AN138" s="50"/>
      <c r="AO138" s="50"/>
    </row>
    <row r="139" spans="1:41" s="48" customFormat="1" ht="15">
      <c r="A139" s="52"/>
      <c r="B139" s="52"/>
      <c r="C139" s="52"/>
      <c r="D139" s="53"/>
      <c r="E139" s="53"/>
      <c r="F139" s="52"/>
      <c r="G139" s="52"/>
      <c r="H139" s="52"/>
      <c r="I139" s="53"/>
      <c r="J139" s="52"/>
      <c r="K139" s="52"/>
      <c r="L139" s="55">
        <f t="shared" si="3"/>
      </c>
      <c r="M139" s="69"/>
      <c r="AL139" s="49"/>
      <c r="AM139" s="50"/>
      <c r="AN139" s="50"/>
      <c r="AO139" s="50"/>
    </row>
    <row r="140" spans="1:41" s="48" customFormat="1" ht="15">
      <c r="A140" s="52"/>
      <c r="B140" s="52"/>
      <c r="C140" s="52"/>
      <c r="D140" s="53"/>
      <c r="E140" s="53"/>
      <c r="F140" s="52"/>
      <c r="G140" s="52"/>
      <c r="H140" s="52"/>
      <c r="I140" s="53"/>
      <c r="J140" s="52"/>
      <c r="K140" s="52"/>
      <c r="L140" s="55">
        <f t="shared" si="3"/>
      </c>
      <c r="M140" s="69"/>
      <c r="AL140" s="49"/>
      <c r="AM140" s="50"/>
      <c r="AN140" s="50"/>
      <c r="AO140" s="50"/>
    </row>
    <row r="141" spans="1:41" s="48" customFormat="1" ht="15">
      <c r="A141" s="52"/>
      <c r="B141" s="52"/>
      <c r="C141" s="52"/>
      <c r="D141" s="53"/>
      <c r="E141" s="53"/>
      <c r="F141" s="52"/>
      <c r="G141" s="52"/>
      <c r="H141" s="52"/>
      <c r="I141" s="53"/>
      <c r="J141" s="52"/>
      <c r="K141" s="52"/>
      <c r="L141" s="55">
        <f t="shared" si="3"/>
      </c>
      <c r="M141" s="69"/>
      <c r="AL141" s="49"/>
      <c r="AM141" s="50"/>
      <c r="AN141" s="50"/>
      <c r="AO141" s="50"/>
    </row>
    <row r="142" spans="1:41" s="48" customFormat="1" ht="15">
      <c r="A142" s="52"/>
      <c r="B142" s="52"/>
      <c r="C142" s="52"/>
      <c r="D142" s="53"/>
      <c r="E142" s="53"/>
      <c r="F142" s="52"/>
      <c r="G142" s="52"/>
      <c r="H142" s="52"/>
      <c r="I142" s="53"/>
      <c r="J142" s="52"/>
      <c r="K142" s="52"/>
      <c r="L142" s="55">
        <f t="shared" si="3"/>
      </c>
      <c r="M142" s="69"/>
      <c r="AL142" s="49"/>
      <c r="AM142" s="50"/>
      <c r="AN142" s="50"/>
      <c r="AO142" s="50"/>
    </row>
    <row r="143" spans="1:41" s="48" customFormat="1" ht="15">
      <c r="A143" s="52"/>
      <c r="B143" s="52"/>
      <c r="C143" s="52"/>
      <c r="D143" s="53"/>
      <c r="E143" s="53"/>
      <c r="F143" s="52"/>
      <c r="G143" s="52"/>
      <c r="H143" s="52"/>
      <c r="I143" s="53"/>
      <c r="J143" s="52"/>
      <c r="K143" s="52"/>
      <c r="L143" s="55">
        <f t="shared" si="3"/>
      </c>
      <c r="M143" s="69"/>
      <c r="AL143" s="49"/>
      <c r="AM143" s="50"/>
      <c r="AN143" s="50"/>
      <c r="AO143" s="50"/>
    </row>
    <row r="144" spans="1:41" s="48" customFormat="1" ht="15">
      <c r="A144" s="52"/>
      <c r="B144" s="52"/>
      <c r="C144" s="52"/>
      <c r="D144" s="53"/>
      <c r="E144" s="53"/>
      <c r="F144" s="52"/>
      <c r="G144" s="52"/>
      <c r="H144" s="52"/>
      <c r="I144" s="53"/>
      <c r="J144" s="52"/>
      <c r="K144" s="52"/>
      <c r="L144" s="55">
        <f t="shared" si="3"/>
      </c>
      <c r="M144" s="69"/>
      <c r="AL144" s="49"/>
      <c r="AM144" s="50"/>
      <c r="AN144" s="50"/>
      <c r="AO144" s="50"/>
    </row>
    <row r="145" spans="1:41" s="48" customFormat="1" ht="15">
      <c r="A145" s="52"/>
      <c r="B145" s="52"/>
      <c r="C145" s="52"/>
      <c r="D145" s="53"/>
      <c r="E145" s="53"/>
      <c r="F145" s="52"/>
      <c r="G145" s="52"/>
      <c r="H145" s="52"/>
      <c r="I145" s="53"/>
      <c r="J145" s="52"/>
      <c r="K145" s="52"/>
      <c r="L145" s="55">
        <f t="shared" si="3"/>
      </c>
      <c r="M145" s="69"/>
      <c r="AL145" s="49"/>
      <c r="AM145" s="50"/>
      <c r="AN145" s="50"/>
      <c r="AO145" s="50"/>
    </row>
    <row r="146" spans="1:41" s="48" customFormat="1" ht="15">
      <c r="A146" s="52"/>
      <c r="B146" s="52"/>
      <c r="C146" s="52"/>
      <c r="D146" s="53"/>
      <c r="E146" s="53"/>
      <c r="F146" s="52"/>
      <c r="G146" s="52"/>
      <c r="H146" s="52"/>
      <c r="I146" s="53"/>
      <c r="J146" s="52"/>
      <c r="K146" s="52"/>
      <c r="L146" s="55">
        <f t="shared" si="3"/>
      </c>
      <c r="M146" s="69"/>
      <c r="AL146" s="49"/>
      <c r="AM146" s="50"/>
      <c r="AN146" s="50"/>
      <c r="AO146" s="50"/>
    </row>
    <row r="147" spans="1:41" s="48" customFormat="1" ht="15">
      <c r="A147" s="52"/>
      <c r="B147" s="52"/>
      <c r="C147" s="52"/>
      <c r="D147" s="53"/>
      <c r="E147" s="53"/>
      <c r="F147" s="52"/>
      <c r="G147" s="52"/>
      <c r="H147" s="52"/>
      <c r="I147" s="53"/>
      <c r="J147" s="52"/>
      <c r="K147" s="52"/>
      <c r="L147" s="55">
        <f t="shared" si="3"/>
      </c>
      <c r="M147" s="69"/>
      <c r="AL147" s="49"/>
      <c r="AM147" s="50"/>
      <c r="AN147" s="50"/>
      <c r="AO147" s="50"/>
    </row>
    <row r="148" spans="1:41" s="48" customFormat="1" ht="15">
      <c r="A148" s="52"/>
      <c r="B148" s="52"/>
      <c r="C148" s="52"/>
      <c r="D148" s="53"/>
      <c r="E148" s="53"/>
      <c r="F148" s="52"/>
      <c r="G148" s="52"/>
      <c r="H148" s="52"/>
      <c r="I148" s="53"/>
      <c r="J148" s="52"/>
      <c r="K148" s="52"/>
      <c r="L148" s="55">
        <f t="shared" si="3"/>
      </c>
      <c r="M148" s="69"/>
      <c r="AL148" s="49"/>
      <c r="AM148" s="50"/>
      <c r="AN148" s="50"/>
      <c r="AO148" s="50"/>
    </row>
    <row r="149" spans="1:41" s="48" customFormat="1" ht="15">
      <c r="A149" s="52"/>
      <c r="B149" s="52"/>
      <c r="C149" s="52"/>
      <c r="D149" s="53"/>
      <c r="E149" s="53"/>
      <c r="F149" s="52"/>
      <c r="G149" s="52"/>
      <c r="H149" s="52"/>
      <c r="I149" s="53"/>
      <c r="J149" s="52"/>
      <c r="K149" s="52"/>
      <c r="L149" s="55">
        <f t="shared" si="3"/>
      </c>
      <c r="M149" s="69"/>
      <c r="AL149" s="49"/>
      <c r="AM149" s="50"/>
      <c r="AN149" s="50"/>
      <c r="AO149" s="50"/>
    </row>
    <row r="150" spans="1:41" s="48" customFormat="1" ht="15">
      <c r="A150" s="52"/>
      <c r="B150" s="52"/>
      <c r="C150" s="52"/>
      <c r="D150" s="53"/>
      <c r="E150" s="53"/>
      <c r="F150" s="52"/>
      <c r="G150" s="52"/>
      <c r="H150" s="52"/>
      <c r="I150" s="53"/>
      <c r="J150" s="52"/>
      <c r="K150" s="52"/>
      <c r="L150" s="55">
        <f t="shared" si="3"/>
      </c>
      <c r="M150" s="69"/>
      <c r="AL150" s="49"/>
      <c r="AM150" s="50"/>
      <c r="AN150" s="50"/>
      <c r="AO150" s="50"/>
    </row>
    <row r="151" spans="1:41" s="48" customFormat="1" ht="15">
      <c r="A151" s="52"/>
      <c r="B151" s="52"/>
      <c r="C151" s="52"/>
      <c r="D151" s="53"/>
      <c r="E151" s="53"/>
      <c r="F151" s="52"/>
      <c r="G151" s="52"/>
      <c r="H151" s="52"/>
      <c r="I151" s="53"/>
      <c r="J151" s="52"/>
      <c r="K151" s="52"/>
      <c r="L151" s="55">
        <f aca="true" t="shared" si="4" ref="L151:L182">IF(A151&lt;&gt;0,(K151-$K$22),"")</f>
      </c>
      <c r="M151" s="69"/>
      <c r="AL151" s="49"/>
      <c r="AM151" s="50"/>
      <c r="AN151" s="50"/>
      <c r="AO151" s="50"/>
    </row>
    <row r="152" spans="1:41" s="48" customFormat="1" ht="15">
      <c r="A152" s="52"/>
      <c r="B152" s="52"/>
      <c r="C152" s="52"/>
      <c r="D152" s="53"/>
      <c r="E152" s="53"/>
      <c r="F152" s="52"/>
      <c r="G152" s="52"/>
      <c r="H152" s="52"/>
      <c r="I152" s="53"/>
      <c r="J152" s="52"/>
      <c r="K152" s="52"/>
      <c r="L152" s="55">
        <f t="shared" si="4"/>
      </c>
      <c r="M152" s="69"/>
      <c r="AL152" s="49"/>
      <c r="AM152" s="50"/>
      <c r="AN152" s="50"/>
      <c r="AO152" s="50"/>
    </row>
    <row r="153" spans="1:41" s="48" customFormat="1" ht="15">
      <c r="A153" s="52"/>
      <c r="B153" s="52"/>
      <c r="C153" s="52"/>
      <c r="D153" s="53"/>
      <c r="E153" s="53"/>
      <c r="F153" s="52"/>
      <c r="G153" s="52"/>
      <c r="H153" s="52"/>
      <c r="I153" s="53"/>
      <c r="J153" s="52"/>
      <c r="K153" s="52"/>
      <c r="L153" s="55">
        <f t="shared" si="4"/>
      </c>
      <c r="M153" s="69"/>
      <c r="AL153" s="49"/>
      <c r="AM153" s="50"/>
      <c r="AN153" s="50"/>
      <c r="AO153" s="50"/>
    </row>
    <row r="154" spans="1:41" s="48" customFormat="1" ht="15">
      <c r="A154" s="52"/>
      <c r="B154" s="52"/>
      <c r="C154" s="52"/>
      <c r="D154" s="53"/>
      <c r="E154" s="53"/>
      <c r="F154" s="52"/>
      <c r="G154" s="52"/>
      <c r="H154" s="52"/>
      <c r="I154" s="53"/>
      <c r="J154" s="52"/>
      <c r="K154" s="52"/>
      <c r="L154" s="55">
        <f t="shared" si="4"/>
      </c>
      <c r="M154" s="69"/>
      <c r="AL154" s="49"/>
      <c r="AM154" s="50"/>
      <c r="AN154" s="50"/>
      <c r="AO154" s="50"/>
    </row>
    <row r="155" spans="1:41" s="48" customFormat="1" ht="15">
      <c r="A155" s="52"/>
      <c r="B155" s="52"/>
      <c r="C155" s="52"/>
      <c r="D155" s="53"/>
      <c r="E155" s="53"/>
      <c r="F155" s="52"/>
      <c r="G155" s="52"/>
      <c r="H155" s="52"/>
      <c r="I155" s="53"/>
      <c r="J155" s="52"/>
      <c r="K155" s="52"/>
      <c r="L155" s="55">
        <f t="shared" si="4"/>
      </c>
      <c r="M155" s="69"/>
      <c r="AL155" s="49"/>
      <c r="AM155" s="50"/>
      <c r="AN155" s="50"/>
      <c r="AO155" s="50"/>
    </row>
    <row r="156" spans="1:41" s="48" customFormat="1" ht="15">
      <c r="A156" s="52"/>
      <c r="B156" s="52"/>
      <c r="C156" s="52"/>
      <c r="D156" s="53"/>
      <c r="E156" s="53"/>
      <c r="F156" s="52"/>
      <c r="G156" s="52"/>
      <c r="H156" s="52"/>
      <c r="I156" s="53"/>
      <c r="J156" s="52"/>
      <c r="K156" s="52"/>
      <c r="L156" s="55">
        <f t="shared" si="4"/>
      </c>
      <c r="M156" s="69"/>
      <c r="AL156" s="49"/>
      <c r="AM156" s="50"/>
      <c r="AN156" s="50"/>
      <c r="AO156" s="50"/>
    </row>
    <row r="157" spans="1:41" s="48" customFormat="1" ht="15">
      <c r="A157" s="52"/>
      <c r="B157" s="52"/>
      <c r="C157" s="52"/>
      <c r="D157" s="53"/>
      <c r="E157" s="53"/>
      <c r="F157" s="52"/>
      <c r="G157" s="52"/>
      <c r="H157" s="52"/>
      <c r="I157" s="53"/>
      <c r="J157" s="52"/>
      <c r="K157" s="52"/>
      <c r="L157" s="55">
        <f t="shared" si="4"/>
      </c>
      <c r="M157" s="69"/>
      <c r="AL157" s="49"/>
      <c r="AM157" s="50"/>
      <c r="AN157" s="50"/>
      <c r="AO157" s="50"/>
    </row>
    <row r="158" spans="1:41" s="48" customFormat="1" ht="15">
      <c r="A158" s="52"/>
      <c r="B158" s="52"/>
      <c r="C158" s="52"/>
      <c r="D158" s="53"/>
      <c r="E158" s="53"/>
      <c r="F158" s="52"/>
      <c r="G158" s="52"/>
      <c r="H158" s="52"/>
      <c r="I158" s="53"/>
      <c r="J158" s="52"/>
      <c r="K158" s="52"/>
      <c r="L158" s="55">
        <f t="shared" si="4"/>
      </c>
      <c r="M158" s="69"/>
      <c r="AL158" s="49"/>
      <c r="AM158" s="50"/>
      <c r="AN158" s="50"/>
      <c r="AO158" s="50"/>
    </row>
    <row r="159" spans="1:41" s="48" customFormat="1" ht="15">
      <c r="A159" s="52"/>
      <c r="B159" s="52"/>
      <c r="C159" s="52"/>
      <c r="D159" s="53"/>
      <c r="E159" s="53"/>
      <c r="F159" s="52"/>
      <c r="G159" s="52"/>
      <c r="H159" s="52"/>
      <c r="I159" s="53"/>
      <c r="J159" s="52"/>
      <c r="K159" s="52"/>
      <c r="L159" s="55">
        <f t="shared" si="4"/>
      </c>
      <c r="M159" s="69"/>
      <c r="AL159" s="49"/>
      <c r="AM159" s="50"/>
      <c r="AN159" s="50"/>
      <c r="AO159" s="50"/>
    </row>
    <row r="160" spans="1:41" s="48" customFormat="1" ht="15">
      <c r="A160" s="52"/>
      <c r="B160" s="52"/>
      <c r="C160" s="52"/>
      <c r="D160" s="53"/>
      <c r="E160" s="53"/>
      <c r="F160" s="52"/>
      <c r="G160" s="52"/>
      <c r="H160" s="52"/>
      <c r="I160" s="53"/>
      <c r="J160" s="52"/>
      <c r="K160" s="52"/>
      <c r="L160" s="55">
        <f t="shared" si="4"/>
      </c>
      <c r="M160" s="69"/>
      <c r="AL160" s="49"/>
      <c r="AM160" s="50"/>
      <c r="AN160" s="50"/>
      <c r="AO160" s="50"/>
    </row>
    <row r="161" spans="1:41" s="48" customFormat="1" ht="15">
      <c r="A161" s="52"/>
      <c r="B161" s="52"/>
      <c r="C161" s="52"/>
      <c r="D161" s="53"/>
      <c r="E161" s="53"/>
      <c r="F161" s="52"/>
      <c r="G161" s="52"/>
      <c r="H161" s="52"/>
      <c r="I161" s="53"/>
      <c r="J161" s="52"/>
      <c r="K161" s="52"/>
      <c r="L161" s="55">
        <f t="shared" si="4"/>
      </c>
      <c r="M161" s="69"/>
      <c r="AL161" s="49"/>
      <c r="AM161" s="50"/>
      <c r="AN161" s="50"/>
      <c r="AO161" s="50"/>
    </row>
    <row r="162" spans="1:41" s="48" customFormat="1" ht="15">
      <c r="A162" s="52"/>
      <c r="B162" s="52"/>
      <c r="C162" s="52"/>
      <c r="D162" s="53"/>
      <c r="E162" s="53"/>
      <c r="F162" s="52"/>
      <c r="G162" s="52"/>
      <c r="H162" s="52"/>
      <c r="I162" s="53"/>
      <c r="J162" s="52"/>
      <c r="K162" s="52"/>
      <c r="L162" s="55">
        <f t="shared" si="4"/>
      </c>
      <c r="M162" s="69"/>
      <c r="AL162" s="49"/>
      <c r="AM162" s="50"/>
      <c r="AN162" s="50"/>
      <c r="AO162" s="50"/>
    </row>
    <row r="163" spans="1:41" s="48" customFormat="1" ht="15">
      <c r="A163" s="52"/>
      <c r="B163" s="52"/>
      <c r="C163" s="52"/>
      <c r="D163" s="53"/>
      <c r="E163" s="53"/>
      <c r="F163" s="52"/>
      <c r="G163" s="52"/>
      <c r="H163" s="52"/>
      <c r="I163" s="53"/>
      <c r="J163" s="52"/>
      <c r="K163" s="52"/>
      <c r="L163" s="55">
        <f t="shared" si="4"/>
      </c>
      <c r="M163" s="69"/>
      <c r="AL163" s="49"/>
      <c r="AM163" s="50"/>
      <c r="AN163" s="50"/>
      <c r="AO163" s="50"/>
    </row>
    <row r="164" spans="1:41" s="48" customFormat="1" ht="15">
      <c r="A164" s="52"/>
      <c r="B164" s="52"/>
      <c r="C164" s="52"/>
      <c r="D164" s="53"/>
      <c r="E164" s="53"/>
      <c r="F164" s="52"/>
      <c r="G164" s="52"/>
      <c r="H164" s="52"/>
      <c r="I164" s="53"/>
      <c r="J164" s="52"/>
      <c r="K164" s="52"/>
      <c r="L164" s="55">
        <f t="shared" si="4"/>
      </c>
      <c r="M164" s="69"/>
      <c r="AL164" s="49"/>
      <c r="AM164" s="50"/>
      <c r="AN164" s="50"/>
      <c r="AO164" s="50"/>
    </row>
    <row r="165" spans="1:41" s="48" customFormat="1" ht="15">
      <c r="A165" s="52"/>
      <c r="B165" s="52"/>
      <c r="C165" s="52"/>
      <c r="D165" s="53"/>
      <c r="E165" s="53"/>
      <c r="F165" s="52"/>
      <c r="G165" s="52"/>
      <c r="H165" s="52"/>
      <c r="I165" s="53"/>
      <c r="J165" s="52"/>
      <c r="K165" s="52"/>
      <c r="L165" s="55">
        <f t="shared" si="4"/>
      </c>
      <c r="M165" s="69"/>
      <c r="AL165" s="49"/>
      <c r="AM165" s="50"/>
      <c r="AN165" s="50"/>
      <c r="AO165" s="50"/>
    </row>
    <row r="166" spans="1:41" s="48" customFormat="1" ht="15">
      <c r="A166" s="52"/>
      <c r="B166" s="52"/>
      <c r="C166" s="52"/>
      <c r="D166" s="53"/>
      <c r="E166" s="53"/>
      <c r="F166" s="52"/>
      <c r="G166" s="52"/>
      <c r="H166" s="52"/>
      <c r="I166" s="53"/>
      <c r="J166" s="52"/>
      <c r="K166" s="52"/>
      <c r="L166" s="55">
        <f t="shared" si="4"/>
      </c>
      <c r="M166" s="69"/>
      <c r="AL166" s="49"/>
      <c r="AM166" s="50"/>
      <c r="AN166" s="50"/>
      <c r="AO166" s="50"/>
    </row>
    <row r="167" spans="1:41" s="48" customFormat="1" ht="15">
      <c r="A167" s="52"/>
      <c r="B167" s="52"/>
      <c r="C167" s="52"/>
      <c r="D167" s="53"/>
      <c r="E167" s="53"/>
      <c r="F167" s="52"/>
      <c r="G167" s="52"/>
      <c r="H167" s="52"/>
      <c r="I167" s="53"/>
      <c r="J167" s="52"/>
      <c r="K167" s="52"/>
      <c r="L167" s="55">
        <f t="shared" si="4"/>
      </c>
      <c r="M167" s="69"/>
      <c r="AL167" s="49"/>
      <c r="AM167" s="50"/>
      <c r="AN167" s="50"/>
      <c r="AO167" s="50"/>
    </row>
    <row r="168" spans="1:41" s="48" customFormat="1" ht="15">
      <c r="A168" s="52"/>
      <c r="B168" s="52"/>
      <c r="C168" s="52"/>
      <c r="D168" s="53"/>
      <c r="E168" s="53"/>
      <c r="F168" s="52"/>
      <c r="G168" s="52"/>
      <c r="H168" s="52"/>
      <c r="I168" s="53"/>
      <c r="J168" s="52"/>
      <c r="K168" s="52"/>
      <c r="L168" s="55">
        <f t="shared" si="4"/>
      </c>
      <c r="M168" s="69"/>
      <c r="AL168" s="49"/>
      <c r="AM168" s="50"/>
      <c r="AN168" s="50"/>
      <c r="AO168" s="50"/>
    </row>
    <row r="169" spans="1:41" s="48" customFormat="1" ht="15">
      <c r="A169" s="52"/>
      <c r="B169" s="52"/>
      <c r="C169" s="52"/>
      <c r="D169" s="53"/>
      <c r="E169" s="53"/>
      <c r="F169" s="52"/>
      <c r="G169" s="52"/>
      <c r="H169" s="52"/>
      <c r="I169" s="53"/>
      <c r="J169" s="52"/>
      <c r="K169" s="52"/>
      <c r="L169" s="55">
        <f t="shared" si="4"/>
      </c>
      <c r="M169" s="69"/>
      <c r="AL169" s="49"/>
      <c r="AM169" s="50"/>
      <c r="AN169" s="50"/>
      <c r="AO169" s="50"/>
    </row>
    <row r="170" spans="1:41" s="48" customFormat="1" ht="15">
      <c r="A170" s="52"/>
      <c r="B170" s="52"/>
      <c r="C170" s="52"/>
      <c r="D170" s="53"/>
      <c r="E170" s="53"/>
      <c r="F170" s="52"/>
      <c r="G170" s="52"/>
      <c r="H170" s="52"/>
      <c r="I170" s="53"/>
      <c r="J170" s="52"/>
      <c r="K170" s="52"/>
      <c r="L170" s="55">
        <f t="shared" si="4"/>
      </c>
      <c r="M170" s="69"/>
      <c r="AL170" s="49"/>
      <c r="AM170" s="50"/>
      <c r="AN170" s="50"/>
      <c r="AO170" s="50"/>
    </row>
    <row r="171" spans="1:41" s="48" customFormat="1" ht="15">
      <c r="A171" s="52"/>
      <c r="B171" s="52"/>
      <c r="C171" s="52"/>
      <c r="D171" s="53"/>
      <c r="E171" s="53"/>
      <c r="F171" s="52"/>
      <c r="G171" s="52"/>
      <c r="H171" s="52"/>
      <c r="I171" s="53"/>
      <c r="J171" s="52"/>
      <c r="K171" s="52"/>
      <c r="L171" s="55">
        <f t="shared" si="4"/>
      </c>
      <c r="M171" s="69"/>
      <c r="AL171" s="49"/>
      <c r="AM171" s="50"/>
      <c r="AN171" s="50"/>
      <c r="AO171" s="50"/>
    </row>
    <row r="172" spans="1:41" s="48" customFormat="1" ht="15">
      <c r="A172" s="52"/>
      <c r="B172" s="52"/>
      <c r="C172" s="52"/>
      <c r="D172" s="53"/>
      <c r="E172" s="53"/>
      <c r="F172" s="52"/>
      <c r="G172" s="52"/>
      <c r="H172" s="52"/>
      <c r="I172" s="53"/>
      <c r="J172" s="52"/>
      <c r="K172" s="52"/>
      <c r="L172" s="55">
        <f t="shared" si="4"/>
      </c>
      <c r="M172" s="69"/>
      <c r="AL172" s="49"/>
      <c r="AM172" s="50"/>
      <c r="AN172" s="50"/>
      <c r="AO172" s="50"/>
    </row>
    <row r="173" spans="1:41" s="48" customFormat="1" ht="15">
      <c r="A173" s="52"/>
      <c r="B173" s="52"/>
      <c r="C173" s="52"/>
      <c r="D173" s="53"/>
      <c r="E173" s="53"/>
      <c r="F173" s="52"/>
      <c r="G173" s="52"/>
      <c r="H173" s="52"/>
      <c r="I173" s="53"/>
      <c r="J173" s="52"/>
      <c r="K173" s="52"/>
      <c r="L173" s="55">
        <f t="shared" si="4"/>
      </c>
      <c r="M173" s="69"/>
      <c r="AL173" s="49"/>
      <c r="AM173" s="50"/>
      <c r="AN173" s="50"/>
      <c r="AO173" s="50"/>
    </row>
    <row r="174" spans="1:41" s="48" customFormat="1" ht="15">
      <c r="A174" s="52"/>
      <c r="B174" s="52"/>
      <c r="C174" s="52"/>
      <c r="D174" s="53"/>
      <c r="E174" s="53"/>
      <c r="F174" s="52"/>
      <c r="G174" s="52"/>
      <c r="H174" s="52"/>
      <c r="I174" s="53"/>
      <c r="J174" s="52"/>
      <c r="K174" s="52"/>
      <c r="L174" s="55">
        <f t="shared" si="4"/>
      </c>
      <c r="M174" s="69"/>
      <c r="AL174" s="49"/>
      <c r="AM174" s="50"/>
      <c r="AN174" s="50"/>
      <c r="AO174" s="50"/>
    </row>
    <row r="175" spans="1:41" s="48" customFormat="1" ht="15">
      <c r="A175" s="52"/>
      <c r="B175" s="52"/>
      <c r="C175" s="52"/>
      <c r="D175" s="53"/>
      <c r="E175" s="53"/>
      <c r="F175" s="52"/>
      <c r="G175" s="52"/>
      <c r="H175" s="52"/>
      <c r="I175" s="53"/>
      <c r="J175" s="52"/>
      <c r="K175" s="52"/>
      <c r="L175" s="55">
        <f t="shared" si="4"/>
      </c>
      <c r="M175" s="69"/>
      <c r="AL175" s="49"/>
      <c r="AM175" s="50"/>
      <c r="AN175" s="50"/>
      <c r="AO175" s="50"/>
    </row>
    <row r="176" spans="1:41" s="48" customFormat="1" ht="15">
      <c r="A176" s="52"/>
      <c r="B176" s="52"/>
      <c r="C176" s="52"/>
      <c r="D176" s="53"/>
      <c r="E176" s="53"/>
      <c r="F176" s="52"/>
      <c r="G176" s="52"/>
      <c r="H176" s="52"/>
      <c r="I176" s="53"/>
      <c r="J176" s="52"/>
      <c r="K176" s="52"/>
      <c r="L176" s="55">
        <f t="shared" si="4"/>
      </c>
      <c r="M176" s="69"/>
      <c r="AL176" s="49"/>
      <c r="AM176" s="50"/>
      <c r="AN176" s="50"/>
      <c r="AO176" s="50"/>
    </row>
    <row r="177" spans="1:41" s="48" customFormat="1" ht="15">
      <c r="A177" s="52"/>
      <c r="B177" s="52"/>
      <c r="C177" s="52"/>
      <c r="D177" s="53"/>
      <c r="E177" s="53"/>
      <c r="F177" s="52"/>
      <c r="G177" s="52"/>
      <c r="H177" s="52"/>
      <c r="I177" s="53"/>
      <c r="J177" s="52"/>
      <c r="K177" s="52"/>
      <c r="L177" s="55">
        <f t="shared" si="4"/>
      </c>
      <c r="M177" s="69"/>
      <c r="AL177" s="49"/>
      <c r="AM177" s="50"/>
      <c r="AN177" s="50"/>
      <c r="AO177" s="50"/>
    </row>
    <row r="178" spans="1:41" s="48" customFormat="1" ht="15">
      <c r="A178" s="52"/>
      <c r="B178" s="52"/>
      <c r="C178" s="52"/>
      <c r="D178" s="53"/>
      <c r="E178" s="53"/>
      <c r="F178" s="52"/>
      <c r="G178" s="52"/>
      <c r="H178" s="52"/>
      <c r="I178" s="53"/>
      <c r="J178" s="52"/>
      <c r="K178" s="52"/>
      <c r="L178" s="55">
        <f t="shared" si="4"/>
      </c>
      <c r="M178" s="69"/>
      <c r="AL178" s="49"/>
      <c r="AM178" s="50"/>
      <c r="AN178" s="50"/>
      <c r="AO178" s="50"/>
    </row>
    <row r="179" spans="1:41" s="48" customFormat="1" ht="15">
      <c r="A179" s="52"/>
      <c r="B179" s="52"/>
      <c r="C179" s="52"/>
      <c r="D179" s="53"/>
      <c r="E179" s="53"/>
      <c r="F179" s="52"/>
      <c r="G179" s="52"/>
      <c r="H179" s="52"/>
      <c r="I179" s="53"/>
      <c r="J179" s="52"/>
      <c r="K179" s="52"/>
      <c r="L179" s="55">
        <f t="shared" si="4"/>
      </c>
      <c r="M179" s="69"/>
      <c r="AL179" s="49"/>
      <c r="AM179" s="50"/>
      <c r="AN179" s="50"/>
      <c r="AO179" s="50"/>
    </row>
    <row r="180" spans="1:41" s="48" customFormat="1" ht="15">
      <c r="A180" s="52"/>
      <c r="B180" s="52"/>
      <c r="C180" s="52"/>
      <c r="D180" s="53"/>
      <c r="E180" s="53"/>
      <c r="F180" s="52"/>
      <c r="G180" s="52"/>
      <c r="H180" s="52"/>
      <c r="I180" s="53"/>
      <c r="J180" s="52"/>
      <c r="K180" s="52"/>
      <c r="L180" s="55">
        <f t="shared" si="4"/>
      </c>
      <c r="M180" s="69"/>
      <c r="AL180" s="49"/>
      <c r="AM180" s="50"/>
      <c r="AN180" s="50"/>
      <c r="AO180" s="50"/>
    </row>
    <row r="181" spans="1:41" s="48" customFormat="1" ht="15">
      <c r="A181" s="52"/>
      <c r="B181" s="52"/>
      <c r="C181" s="52"/>
      <c r="D181" s="53"/>
      <c r="E181" s="53"/>
      <c r="F181" s="52"/>
      <c r="G181" s="52"/>
      <c r="H181" s="52"/>
      <c r="I181" s="53"/>
      <c r="J181" s="52"/>
      <c r="K181" s="52"/>
      <c r="L181" s="55">
        <f t="shared" si="4"/>
      </c>
      <c r="M181" s="69"/>
      <c r="AL181" s="49"/>
      <c r="AM181" s="50"/>
      <c r="AN181" s="50"/>
      <c r="AO181" s="50"/>
    </row>
    <row r="182" spans="1:41" s="48" customFormat="1" ht="15">
      <c r="A182" s="52"/>
      <c r="B182" s="52"/>
      <c r="C182" s="52"/>
      <c r="D182" s="53"/>
      <c r="E182" s="53"/>
      <c r="F182" s="52"/>
      <c r="G182" s="52"/>
      <c r="H182" s="52"/>
      <c r="I182" s="53"/>
      <c r="J182" s="52"/>
      <c r="K182" s="52"/>
      <c r="L182" s="55">
        <f t="shared" si="4"/>
      </c>
      <c r="M182" s="69"/>
      <c r="AL182" s="49"/>
      <c r="AM182" s="50"/>
      <c r="AN182" s="50"/>
      <c r="AO182" s="50"/>
    </row>
    <row r="183" spans="1:41" s="48" customFormat="1" ht="15">
      <c r="A183" s="52"/>
      <c r="B183" s="52"/>
      <c r="C183" s="52"/>
      <c r="D183" s="53"/>
      <c r="E183" s="53"/>
      <c r="F183" s="52"/>
      <c r="G183" s="52"/>
      <c r="H183" s="52"/>
      <c r="I183" s="53"/>
      <c r="J183" s="52"/>
      <c r="K183" s="52"/>
      <c r="L183" s="55">
        <f aca="true" t="shared" si="5" ref="L183:L208">IF(A183&lt;&gt;0,(K183-$K$22),"")</f>
      </c>
      <c r="M183" s="69"/>
      <c r="AL183" s="49"/>
      <c r="AM183" s="50"/>
      <c r="AN183" s="50"/>
      <c r="AO183" s="50"/>
    </row>
    <row r="184" spans="1:41" s="48" customFormat="1" ht="15">
      <c r="A184" s="52"/>
      <c r="B184" s="52"/>
      <c r="C184" s="52"/>
      <c r="D184" s="53"/>
      <c r="E184" s="53"/>
      <c r="F184" s="52"/>
      <c r="G184" s="52"/>
      <c r="H184" s="52"/>
      <c r="I184" s="53"/>
      <c r="J184" s="52"/>
      <c r="K184" s="52"/>
      <c r="L184" s="55">
        <f t="shared" si="5"/>
      </c>
      <c r="M184" s="69"/>
      <c r="AL184" s="49"/>
      <c r="AM184" s="50"/>
      <c r="AN184" s="50"/>
      <c r="AO184" s="50"/>
    </row>
    <row r="185" spans="1:41" s="48" customFormat="1" ht="15">
      <c r="A185" s="52"/>
      <c r="B185" s="52"/>
      <c r="C185" s="52"/>
      <c r="D185" s="53"/>
      <c r="E185" s="53"/>
      <c r="F185" s="52"/>
      <c r="G185" s="52"/>
      <c r="H185" s="52"/>
      <c r="I185" s="53"/>
      <c r="J185" s="52"/>
      <c r="K185" s="52"/>
      <c r="L185" s="55">
        <f t="shared" si="5"/>
      </c>
      <c r="M185" s="69"/>
      <c r="AL185" s="49"/>
      <c r="AM185" s="50"/>
      <c r="AN185" s="50"/>
      <c r="AO185" s="50"/>
    </row>
    <row r="186" spans="1:41" s="48" customFormat="1" ht="15">
      <c r="A186" s="52"/>
      <c r="B186" s="52"/>
      <c r="C186" s="52"/>
      <c r="D186" s="53"/>
      <c r="E186" s="53"/>
      <c r="F186" s="52"/>
      <c r="G186" s="52"/>
      <c r="H186" s="52"/>
      <c r="I186" s="53"/>
      <c r="J186" s="52"/>
      <c r="K186" s="52"/>
      <c r="L186" s="55">
        <f t="shared" si="5"/>
      </c>
      <c r="M186" s="69"/>
      <c r="AL186" s="49"/>
      <c r="AM186" s="50"/>
      <c r="AN186" s="50"/>
      <c r="AO186" s="50"/>
    </row>
    <row r="187" spans="1:41" s="48" customFormat="1" ht="15">
      <c r="A187" s="52"/>
      <c r="B187" s="52"/>
      <c r="C187" s="52"/>
      <c r="D187" s="53"/>
      <c r="E187" s="53"/>
      <c r="F187" s="52"/>
      <c r="G187" s="52"/>
      <c r="H187" s="52"/>
      <c r="I187" s="53"/>
      <c r="J187" s="52"/>
      <c r="K187" s="52"/>
      <c r="L187" s="55">
        <f t="shared" si="5"/>
      </c>
      <c r="M187" s="69"/>
      <c r="AL187" s="49"/>
      <c r="AM187" s="50"/>
      <c r="AN187" s="50"/>
      <c r="AO187" s="50"/>
    </row>
    <row r="188" spans="1:41" s="48" customFormat="1" ht="15">
      <c r="A188" s="52"/>
      <c r="B188" s="52"/>
      <c r="C188" s="52"/>
      <c r="D188" s="53"/>
      <c r="E188" s="53"/>
      <c r="F188" s="52"/>
      <c r="G188" s="52"/>
      <c r="H188" s="52"/>
      <c r="I188" s="53"/>
      <c r="J188" s="52"/>
      <c r="K188" s="52"/>
      <c r="L188" s="55">
        <f t="shared" si="5"/>
      </c>
      <c r="M188" s="69"/>
      <c r="AL188" s="49"/>
      <c r="AM188" s="50"/>
      <c r="AN188" s="50"/>
      <c r="AO188" s="50"/>
    </row>
    <row r="189" spans="1:41" s="48" customFormat="1" ht="15">
      <c r="A189" s="52"/>
      <c r="B189" s="52"/>
      <c r="C189" s="52"/>
      <c r="D189" s="53"/>
      <c r="E189" s="53"/>
      <c r="F189" s="52"/>
      <c r="G189" s="52"/>
      <c r="H189" s="52"/>
      <c r="I189" s="53"/>
      <c r="J189" s="52"/>
      <c r="K189" s="52"/>
      <c r="L189" s="55">
        <f t="shared" si="5"/>
      </c>
      <c r="M189" s="69"/>
      <c r="AL189" s="49"/>
      <c r="AM189" s="50"/>
      <c r="AN189" s="50"/>
      <c r="AO189" s="50"/>
    </row>
    <row r="190" spans="1:41" s="48" customFormat="1" ht="15">
      <c r="A190" s="52"/>
      <c r="B190" s="52"/>
      <c r="C190" s="52"/>
      <c r="D190" s="53"/>
      <c r="E190" s="53"/>
      <c r="F190" s="52"/>
      <c r="G190" s="52"/>
      <c r="H190" s="52"/>
      <c r="I190" s="53"/>
      <c r="J190" s="52"/>
      <c r="K190" s="52"/>
      <c r="L190" s="55">
        <f t="shared" si="5"/>
      </c>
      <c r="M190" s="69"/>
      <c r="AL190" s="49"/>
      <c r="AM190" s="50"/>
      <c r="AN190" s="50"/>
      <c r="AO190" s="50"/>
    </row>
    <row r="191" spans="1:41" s="48" customFormat="1" ht="15">
      <c r="A191" s="52"/>
      <c r="B191" s="52"/>
      <c r="C191" s="52"/>
      <c r="D191" s="53"/>
      <c r="E191" s="53"/>
      <c r="F191" s="52"/>
      <c r="G191" s="52"/>
      <c r="H191" s="52"/>
      <c r="I191" s="53"/>
      <c r="J191" s="52"/>
      <c r="K191" s="52"/>
      <c r="L191" s="55">
        <f t="shared" si="5"/>
      </c>
      <c r="M191" s="69"/>
      <c r="AL191" s="49"/>
      <c r="AM191" s="50"/>
      <c r="AN191" s="50"/>
      <c r="AO191" s="50"/>
    </row>
    <row r="192" spans="1:41" s="48" customFormat="1" ht="15">
      <c r="A192" s="52"/>
      <c r="B192" s="52"/>
      <c r="C192" s="52"/>
      <c r="D192" s="53"/>
      <c r="E192" s="53"/>
      <c r="F192" s="52"/>
      <c r="G192" s="52"/>
      <c r="H192" s="52"/>
      <c r="I192" s="53"/>
      <c r="J192" s="52"/>
      <c r="K192" s="52"/>
      <c r="L192" s="55">
        <f t="shared" si="5"/>
      </c>
      <c r="M192" s="69"/>
      <c r="AL192" s="49"/>
      <c r="AM192" s="50"/>
      <c r="AN192" s="50"/>
      <c r="AO192" s="50"/>
    </row>
    <row r="193" spans="1:41" s="48" customFormat="1" ht="15">
      <c r="A193" s="52"/>
      <c r="B193" s="52"/>
      <c r="C193" s="52"/>
      <c r="D193" s="53"/>
      <c r="E193" s="53"/>
      <c r="F193" s="52"/>
      <c r="G193" s="52"/>
      <c r="H193" s="52"/>
      <c r="I193" s="53"/>
      <c r="J193" s="52"/>
      <c r="K193" s="52"/>
      <c r="L193" s="55">
        <f t="shared" si="5"/>
      </c>
      <c r="M193" s="69"/>
      <c r="AL193" s="49"/>
      <c r="AM193" s="50"/>
      <c r="AN193" s="50"/>
      <c r="AO193" s="50"/>
    </row>
    <row r="194" spans="1:41" s="48" customFormat="1" ht="15">
      <c r="A194" s="52"/>
      <c r="B194" s="52"/>
      <c r="C194" s="52"/>
      <c r="D194" s="53"/>
      <c r="E194" s="53"/>
      <c r="F194" s="52"/>
      <c r="G194" s="52"/>
      <c r="H194" s="52"/>
      <c r="I194" s="53"/>
      <c r="J194" s="52"/>
      <c r="K194" s="52"/>
      <c r="L194" s="55">
        <f t="shared" si="5"/>
      </c>
      <c r="M194" s="69"/>
      <c r="AL194" s="49"/>
      <c r="AM194" s="50"/>
      <c r="AN194" s="50"/>
      <c r="AO194" s="50"/>
    </row>
    <row r="195" spans="1:41" s="48" customFormat="1" ht="15">
      <c r="A195" s="52"/>
      <c r="B195" s="52"/>
      <c r="C195" s="52"/>
      <c r="D195" s="53"/>
      <c r="E195" s="53"/>
      <c r="F195" s="52"/>
      <c r="G195" s="52"/>
      <c r="H195" s="52"/>
      <c r="I195" s="53"/>
      <c r="J195" s="52"/>
      <c r="K195" s="52"/>
      <c r="L195" s="55">
        <f t="shared" si="5"/>
      </c>
      <c r="M195" s="69"/>
      <c r="AL195" s="49"/>
      <c r="AM195" s="50"/>
      <c r="AN195" s="50"/>
      <c r="AO195" s="50"/>
    </row>
    <row r="196" spans="1:41" s="48" customFormat="1" ht="15">
      <c r="A196" s="52"/>
      <c r="B196" s="52"/>
      <c r="C196" s="52"/>
      <c r="D196" s="53"/>
      <c r="E196" s="53"/>
      <c r="F196" s="52"/>
      <c r="G196" s="52"/>
      <c r="H196" s="52"/>
      <c r="I196" s="53"/>
      <c r="J196" s="52"/>
      <c r="K196" s="52"/>
      <c r="L196" s="55">
        <f t="shared" si="5"/>
      </c>
      <c r="M196" s="69"/>
      <c r="AL196" s="49"/>
      <c r="AM196" s="50"/>
      <c r="AN196" s="50"/>
      <c r="AO196" s="50"/>
    </row>
    <row r="197" spans="1:41" s="48" customFormat="1" ht="15">
      <c r="A197" s="52"/>
      <c r="B197" s="52"/>
      <c r="C197" s="52"/>
      <c r="D197" s="53"/>
      <c r="E197" s="53"/>
      <c r="F197" s="52"/>
      <c r="G197" s="52"/>
      <c r="H197" s="52"/>
      <c r="I197" s="53"/>
      <c r="J197" s="52"/>
      <c r="K197" s="52"/>
      <c r="L197" s="55">
        <f t="shared" si="5"/>
      </c>
      <c r="M197" s="69"/>
      <c r="AL197" s="49"/>
      <c r="AM197" s="50"/>
      <c r="AN197" s="50"/>
      <c r="AO197" s="50"/>
    </row>
    <row r="198" spans="1:41" s="48" customFormat="1" ht="15">
      <c r="A198" s="52"/>
      <c r="B198" s="52"/>
      <c r="C198" s="52"/>
      <c r="D198" s="53"/>
      <c r="E198" s="53"/>
      <c r="F198" s="52"/>
      <c r="G198" s="52"/>
      <c r="H198" s="52"/>
      <c r="I198" s="53"/>
      <c r="J198" s="52"/>
      <c r="K198" s="52"/>
      <c r="L198" s="55">
        <f t="shared" si="5"/>
      </c>
      <c r="M198" s="69"/>
      <c r="AL198" s="49"/>
      <c r="AM198" s="50"/>
      <c r="AN198" s="50"/>
      <c r="AO198" s="50"/>
    </row>
    <row r="199" spans="1:41" s="48" customFormat="1" ht="15">
      <c r="A199" s="52"/>
      <c r="B199" s="52"/>
      <c r="C199" s="52"/>
      <c r="D199" s="53"/>
      <c r="E199" s="53"/>
      <c r="F199" s="52"/>
      <c r="G199" s="52"/>
      <c r="H199" s="52"/>
      <c r="I199" s="53"/>
      <c r="J199" s="52"/>
      <c r="K199" s="52"/>
      <c r="L199" s="55">
        <f t="shared" si="5"/>
      </c>
      <c r="M199" s="69"/>
      <c r="AL199" s="49"/>
      <c r="AM199" s="50"/>
      <c r="AN199" s="50"/>
      <c r="AO199" s="50"/>
    </row>
    <row r="200" spans="1:41" s="48" customFormat="1" ht="15">
      <c r="A200" s="52"/>
      <c r="B200" s="52"/>
      <c r="C200" s="52"/>
      <c r="D200" s="53"/>
      <c r="E200" s="53"/>
      <c r="F200" s="52"/>
      <c r="G200" s="52"/>
      <c r="H200" s="52"/>
      <c r="I200" s="53"/>
      <c r="J200" s="52"/>
      <c r="K200" s="52"/>
      <c r="L200" s="55">
        <f t="shared" si="5"/>
      </c>
      <c r="M200" s="69"/>
      <c r="AL200" s="49"/>
      <c r="AM200" s="50"/>
      <c r="AN200" s="50"/>
      <c r="AO200" s="50"/>
    </row>
    <row r="201" spans="1:41" s="48" customFormat="1" ht="15">
      <c r="A201" s="52"/>
      <c r="B201" s="52"/>
      <c r="C201" s="52"/>
      <c r="D201" s="53"/>
      <c r="E201" s="53"/>
      <c r="F201" s="52"/>
      <c r="G201" s="52"/>
      <c r="H201" s="52"/>
      <c r="I201" s="53"/>
      <c r="J201" s="52"/>
      <c r="K201" s="52"/>
      <c r="L201" s="55">
        <f t="shared" si="5"/>
      </c>
      <c r="M201" s="69"/>
      <c r="AL201" s="49"/>
      <c r="AM201" s="50"/>
      <c r="AN201" s="50"/>
      <c r="AO201" s="50"/>
    </row>
    <row r="202" spans="1:41" s="48" customFormat="1" ht="15">
      <c r="A202" s="52"/>
      <c r="B202" s="52"/>
      <c r="C202" s="52"/>
      <c r="D202" s="53"/>
      <c r="E202" s="53"/>
      <c r="F202" s="52"/>
      <c r="G202" s="52"/>
      <c r="H202" s="52"/>
      <c r="I202" s="53"/>
      <c r="J202" s="52"/>
      <c r="K202" s="52"/>
      <c r="L202" s="55">
        <f t="shared" si="5"/>
      </c>
      <c r="M202" s="69"/>
      <c r="AL202" s="49"/>
      <c r="AM202" s="50"/>
      <c r="AN202" s="50"/>
      <c r="AO202" s="50"/>
    </row>
    <row r="203" spans="1:41" s="48" customFormat="1" ht="15">
      <c r="A203" s="52"/>
      <c r="B203" s="52"/>
      <c r="C203" s="52"/>
      <c r="D203" s="53"/>
      <c r="E203" s="53"/>
      <c r="F203" s="52"/>
      <c r="G203" s="52"/>
      <c r="H203" s="52"/>
      <c r="I203" s="53"/>
      <c r="J203" s="52"/>
      <c r="K203" s="52"/>
      <c r="L203" s="55">
        <f t="shared" si="5"/>
      </c>
      <c r="M203" s="69"/>
      <c r="AL203" s="49"/>
      <c r="AM203" s="50"/>
      <c r="AN203" s="50"/>
      <c r="AO203" s="50"/>
    </row>
    <row r="204" spans="1:41" s="48" customFormat="1" ht="15">
      <c r="A204" s="52"/>
      <c r="B204" s="52"/>
      <c r="C204" s="52"/>
      <c r="D204" s="53"/>
      <c r="E204" s="53"/>
      <c r="F204" s="52"/>
      <c r="G204" s="52"/>
      <c r="H204" s="52"/>
      <c r="I204" s="53"/>
      <c r="J204" s="52"/>
      <c r="K204" s="52"/>
      <c r="L204" s="55">
        <f t="shared" si="5"/>
      </c>
      <c r="M204" s="69"/>
      <c r="AL204" s="49"/>
      <c r="AM204" s="50"/>
      <c r="AN204" s="50"/>
      <c r="AO204" s="50"/>
    </row>
    <row r="205" spans="1:41" s="48" customFormat="1" ht="15">
      <c r="A205" s="52"/>
      <c r="B205" s="52"/>
      <c r="C205" s="52"/>
      <c r="D205" s="53"/>
      <c r="E205" s="53"/>
      <c r="F205" s="52"/>
      <c r="G205" s="52"/>
      <c r="H205" s="52"/>
      <c r="I205" s="53"/>
      <c r="J205" s="52"/>
      <c r="K205" s="52"/>
      <c r="L205" s="55">
        <f t="shared" si="5"/>
      </c>
      <c r="M205" s="69"/>
      <c r="AL205" s="49"/>
      <c r="AM205" s="50"/>
      <c r="AN205" s="50"/>
      <c r="AO205" s="50"/>
    </row>
    <row r="206" spans="1:41" s="48" customFormat="1" ht="15">
      <c r="A206" s="52"/>
      <c r="B206" s="52"/>
      <c r="C206" s="52"/>
      <c r="D206" s="53"/>
      <c r="E206" s="53"/>
      <c r="F206" s="52"/>
      <c r="G206" s="52"/>
      <c r="H206" s="52"/>
      <c r="I206" s="53"/>
      <c r="J206" s="52"/>
      <c r="K206" s="52"/>
      <c r="L206" s="55">
        <f t="shared" si="5"/>
      </c>
      <c r="M206" s="69"/>
      <c r="AL206" s="49"/>
      <c r="AM206" s="50"/>
      <c r="AN206" s="50"/>
      <c r="AO206" s="50"/>
    </row>
    <row r="207" spans="1:41" s="48" customFormat="1" ht="15">
      <c r="A207" s="52"/>
      <c r="B207" s="52"/>
      <c r="C207" s="52"/>
      <c r="D207" s="53"/>
      <c r="E207" s="53"/>
      <c r="F207" s="52"/>
      <c r="G207" s="52"/>
      <c r="H207" s="52"/>
      <c r="I207" s="53"/>
      <c r="J207" s="52"/>
      <c r="K207" s="52"/>
      <c r="L207" s="55">
        <f t="shared" si="5"/>
      </c>
      <c r="M207" s="69"/>
      <c r="AL207" s="49"/>
      <c r="AM207" s="50"/>
      <c r="AN207" s="50"/>
      <c r="AO207" s="50"/>
    </row>
    <row r="208" spans="1:41" s="48" customFormat="1" ht="15">
      <c r="A208" s="52"/>
      <c r="B208" s="52"/>
      <c r="C208" s="52"/>
      <c r="D208" s="53"/>
      <c r="E208" s="53"/>
      <c r="F208" s="52"/>
      <c r="G208" s="52"/>
      <c r="H208" s="52"/>
      <c r="I208" s="53"/>
      <c r="J208" s="52"/>
      <c r="K208" s="52"/>
      <c r="L208" s="55">
        <f t="shared" si="5"/>
      </c>
      <c r="M208" s="69"/>
      <c r="AL208" s="49"/>
      <c r="AM208" s="50"/>
      <c r="AN208" s="50"/>
      <c r="AO208" s="50"/>
    </row>
    <row r="209" spans="1:41" s="48" customFormat="1" ht="15">
      <c r="A209" s="52"/>
      <c r="B209" s="52"/>
      <c r="C209" s="52"/>
      <c r="D209" s="53"/>
      <c r="E209" s="53"/>
      <c r="F209" s="52"/>
      <c r="G209" s="52"/>
      <c r="H209" s="52"/>
      <c r="I209" s="53"/>
      <c r="J209" s="52"/>
      <c r="K209" s="52"/>
      <c r="L209" s="55">
        <f>IF(A209&lt;&gt;0,(K209-#REF!),"")</f>
      </c>
      <c r="M209" s="69"/>
      <c r="AL209" s="49"/>
      <c r="AM209" s="50"/>
      <c r="AN209" s="50"/>
      <c r="AO209" s="50"/>
    </row>
    <row r="210" spans="1:41" s="48" customFormat="1" ht="15">
      <c r="A210" s="52"/>
      <c r="B210" s="52"/>
      <c r="C210" s="52"/>
      <c r="D210" s="53"/>
      <c r="E210" s="53"/>
      <c r="F210" s="52"/>
      <c r="G210" s="52"/>
      <c r="H210" s="52"/>
      <c r="I210" s="53"/>
      <c r="J210" s="52"/>
      <c r="K210" s="52"/>
      <c r="L210" s="55">
        <f>IF(A210&lt;&gt;0,(K210-#REF!),"")</f>
      </c>
      <c r="M210" s="69"/>
      <c r="AL210" s="49"/>
      <c r="AM210" s="50"/>
      <c r="AN210" s="50"/>
      <c r="AO210" s="50"/>
    </row>
    <row r="211" spans="1:41" s="48" customFormat="1" ht="15">
      <c r="A211" s="52"/>
      <c r="B211" s="52"/>
      <c r="C211" s="52"/>
      <c r="D211" s="53"/>
      <c r="E211" s="53"/>
      <c r="F211" s="52"/>
      <c r="G211" s="52"/>
      <c r="H211" s="52"/>
      <c r="I211" s="53"/>
      <c r="J211" s="52"/>
      <c r="K211" s="52"/>
      <c r="L211" s="55">
        <f>IF(A211&lt;&gt;0,(K211-#REF!),"")</f>
      </c>
      <c r="M211" s="69"/>
      <c r="AL211" s="49"/>
      <c r="AM211" s="50"/>
      <c r="AN211" s="50"/>
      <c r="AO211" s="50"/>
    </row>
    <row r="212" spans="1:41" s="48" customFormat="1" ht="15">
      <c r="A212" s="52"/>
      <c r="B212" s="52"/>
      <c r="C212" s="52"/>
      <c r="D212" s="53"/>
      <c r="E212" s="53"/>
      <c r="F212" s="52"/>
      <c r="G212" s="52"/>
      <c r="H212" s="52"/>
      <c r="I212" s="53"/>
      <c r="J212" s="52"/>
      <c r="K212" s="52"/>
      <c r="L212" s="55">
        <f>IF(A212&lt;&gt;0,(K212-#REF!),"")</f>
      </c>
      <c r="M212" s="69"/>
      <c r="AL212" s="49"/>
      <c r="AM212" s="50"/>
      <c r="AN212" s="50"/>
      <c r="AO212" s="50"/>
    </row>
    <row r="213" spans="1:41" s="48" customFormat="1" ht="15">
      <c r="A213" s="52"/>
      <c r="B213" s="52"/>
      <c r="C213" s="52"/>
      <c r="D213" s="53"/>
      <c r="E213" s="53"/>
      <c r="F213" s="52"/>
      <c r="G213" s="52"/>
      <c r="H213" s="52"/>
      <c r="I213" s="53"/>
      <c r="J213" s="52"/>
      <c r="K213" s="52"/>
      <c r="L213" s="55">
        <f>IF(A213&lt;&gt;0,(K213-#REF!),"")</f>
      </c>
      <c r="M213" s="69"/>
      <c r="AL213" s="49"/>
      <c r="AM213" s="50"/>
      <c r="AN213" s="50"/>
      <c r="AO213" s="50"/>
    </row>
    <row r="214" spans="1:41" s="48" customFormat="1" ht="15">
      <c r="A214" s="52"/>
      <c r="B214" s="52"/>
      <c r="C214" s="52"/>
      <c r="D214" s="53"/>
      <c r="E214" s="53"/>
      <c r="F214" s="52"/>
      <c r="G214" s="52"/>
      <c r="H214" s="52"/>
      <c r="I214" s="53"/>
      <c r="J214" s="52"/>
      <c r="K214" s="52"/>
      <c r="L214" s="55">
        <f>IF(A214&lt;&gt;0,(K214-#REF!),"")</f>
      </c>
      <c r="M214" s="69"/>
      <c r="AL214" s="49"/>
      <c r="AM214" s="50"/>
      <c r="AN214" s="50"/>
      <c r="AO214" s="50"/>
    </row>
    <row r="215" spans="1:41" s="48" customFormat="1" ht="15">
      <c r="A215" s="52"/>
      <c r="B215" s="52"/>
      <c r="C215" s="52"/>
      <c r="D215" s="53"/>
      <c r="E215" s="53"/>
      <c r="F215" s="52"/>
      <c r="G215" s="52"/>
      <c r="H215" s="52"/>
      <c r="I215" s="53"/>
      <c r="J215" s="52"/>
      <c r="K215" s="52"/>
      <c r="L215" s="55">
        <f>IF(A215&lt;&gt;0,(K215-#REF!),"")</f>
      </c>
      <c r="M215" s="69"/>
      <c r="AL215" s="49"/>
      <c r="AM215" s="50"/>
      <c r="AN215" s="50"/>
      <c r="AO215" s="50"/>
    </row>
    <row r="216" spans="1:41" s="48" customFormat="1" ht="15">
      <c r="A216" s="52"/>
      <c r="B216" s="52"/>
      <c r="C216" s="52"/>
      <c r="D216" s="53"/>
      <c r="E216" s="53"/>
      <c r="F216" s="52"/>
      <c r="G216" s="52"/>
      <c r="H216" s="52"/>
      <c r="I216" s="53"/>
      <c r="J216" s="52"/>
      <c r="K216" s="52"/>
      <c r="L216" s="55">
        <f>IF(A216&lt;&gt;0,(K216-#REF!),"")</f>
      </c>
      <c r="M216" s="69"/>
      <c r="AL216" s="49"/>
      <c r="AM216" s="50"/>
      <c r="AN216" s="50"/>
      <c r="AO216" s="50"/>
    </row>
    <row r="217" spans="1:41" s="48" customFormat="1" ht="15">
      <c r="A217" s="52"/>
      <c r="B217" s="52"/>
      <c r="C217" s="52"/>
      <c r="D217" s="53"/>
      <c r="E217" s="53"/>
      <c r="F217" s="52"/>
      <c r="G217" s="52"/>
      <c r="H217" s="52"/>
      <c r="I217" s="53"/>
      <c r="J217" s="52"/>
      <c r="K217" s="52"/>
      <c r="L217" s="55">
        <f>IF(A217&lt;&gt;0,(K217-#REF!),"")</f>
      </c>
      <c r="M217" s="69"/>
      <c r="AL217" s="49"/>
      <c r="AM217" s="50"/>
      <c r="AN217" s="50"/>
      <c r="AO217" s="50"/>
    </row>
    <row r="218" spans="1:41" s="48" customFormat="1" ht="15">
      <c r="A218" s="52"/>
      <c r="B218" s="52"/>
      <c r="C218" s="52"/>
      <c r="D218" s="53"/>
      <c r="E218" s="53"/>
      <c r="F218" s="52"/>
      <c r="G218" s="52"/>
      <c r="H218" s="52"/>
      <c r="I218" s="53"/>
      <c r="J218" s="52"/>
      <c r="K218" s="52"/>
      <c r="L218" s="55">
        <f>IF(A218&lt;&gt;0,(K218-#REF!),"")</f>
      </c>
      <c r="M218" s="69"/>
      <c r="AL218" s="49"/>
      <c r="AM218" s="50"/>
      <c r="AN218" s="50"/>
      <c r="AO218" s="50"/>
    </row>
    <row r="219" spans="1:41" s="48" customFormat="1" ht="15">
      <c r="A219" s="52"/>
      <c r="B219" s="52"/>
      <c r="C219" s="52"/>
      <c r="D219" s="53"/>
      <c r="E219" s="53"/>
      <c r="F219" s="52"/>
      <c r="G219" s="52"/>
      <c r="H219" s="52"/>
      <c r="I219" s="53"/>
      <c r="J219" s="52"/>
      <c r="K219" s="52"/>
      <c r="L219" s="55">
        <f>IF(A219&lt;&gt;0,(K219-#REF!),"")</f>
      </c>
      <c r="M219" s="69"/>
      <c r="AL219" s="49"/>
      <c r="AM219" s="50"/>
      <c r="AN219" s="50"/>
      <c r="AO219" s="50"/>
    </row>
    <row r="220" spans="1:41" s="48" customFormat="1" ht="15">
      <c r="A220" s="52"/>
      <c r="B220" s="52"/>
      <c r="C220" s="52"/>
      <c r="D220" s="53"/>
      <c r="E220" s="53"/>
      <c r="F220" s="52"/>
      <c r="G220" s="52"/>
      <c r="H220" s="52"/>
      <c r="I220" s="53"/>
      <c r="J220" s="52"/>
      <c r="K220" s="52"/>
      <c r="L220" s="68"/>
      <c r="M220" s="69"/>
      <c r="AL220" s="49"/>
      <c r="AM220" s="50"/>
      <c r="AN220" s="50"/>
      <c r="AO220" s="50"/>
    </row>
    <row r="221" spans="1:41" s="48" customFormat="1" ht="15">
      <c r="A221" s="52"/>
      <c r="B221" s="52"/>
      <c r="C221" s="52"/>
      <c r="D221" s="53"/>
      <c r="E221" s="53"/>
      <c r="F221" s="52"/>
      <c r="G221" s="52"/>
      <c r="H221" s="52"/>
      <c r="I221" s="53"/>
      <c r="J221" s="52"/>
      <c r="K221" s="52"/>
      <c r="L221" s="68"/>
      <c r="M221" s="69"/>
      <c r="AL221" s="49"/>
      <c r="AM221" s="50"/>
      <c r="AN221" s="50"/>
      <c r="AO221" s="50"/>
    </row>
    <row r="222" spans="1:41" s="48" customFormat="1" ht="15">
      <c r="A222" s="52"/>
      <c r="B222" s="52"/>
      <c r="C222" s="52"/>
      <c r="D222" s="53"/>
      <c r="E222" s="53"/>
      <c r="F222" s="52"/>
      <c r="G222" s="52"/>
      <c r="H222" s="52"/>
      <c r="I222" s="53"/>
      <c r="J222" s="52"/>
      <c r="K222" s="52"/>
      <c r="L222" s="68"/>
      <c r="M222" s="69"/>
      <c r="AL222" s="49"/>
      <c r="AM222" s="50"/>
      <c r="AN222" s="50"/>
      <c r="AO222" s="50"/>
    </row>
    <row r="223" spans="1:41" s="48" customFormat="1" ht="15">
      <c r="A223" s="52"/>
      <c r="B223" s="52"/>
      <c r="C223" s="52"/>
      <c r="D223" s="53"/>
      <c r="E223" s="53"/>
      <c r="F223" s="52"/>
      <c r="G223" s="52"/>
      <c r="H223" s="52"/>
      <c r="I223" s="53"/>
      <c r="J223" s="52"/>
      <c r="K223" s="52"/>
      <c r="L223" s="68"/>
      <c r="M223" s="69"/>
      <c r="AL223" s="49"/>
      <c r="AM223" s="50"/>
      <c r="AN223" s="50"/>
      <c r="AO223" s="50"/>
    </row>
    <row r="224" spans="1:41" s="48" customFormat="1" ht="15">
      <c r="A224" s="52"/>
      <c r="B224" s="52"/>
      <c r="C224" s="52"/>
      <c r="D224" s="53"/>
      <c r="E224" s="53"/>
      <c r="F224" s="52"/>
      <c r="G224" s="52"/>
      <c r="H224" s="52"/>
      <c r="I224" s="53"/>
      <c r="J224" s="52"/>
      <c r="K224" s="52"/>
      <c r="L224" s="68"/>
      <c r="M224" s="69"/>
      <c r="AL224" s="49"/>
      <c r="AM224" s="50"/>
      <c r="AN224" s="50"/>
      <c r="AO224" s="50"/>
    </row>
    <row r="225" spans="1:41" s="48" customFormat="1" ht="15">
      <c r="A225" s="52"/>
      <c r="B225" s="52"/>
      <c r="C225" s="52"/>
      <c r="D225" s="53"/>
      <c r="E225" s="53"/>
      <c r="F225" s="52"/>
      <c r="G225" s="52"/>
      <c r="H225" s="52"/>
      <c r="I225" s="53"/>
      <c r="J225" s="52"/>
      <c r="K225" s="52"/>
      <c r="L225" s="68"/>
      <c r="M225" s="69"/>
      <c r="AL225" s="49"/>
      <c r="AM225" s="50"/>
      <c r="AN225" s="50"/>
      <c r="AO225" s="50"/>
    </row>
    <row r="226" spans="1:41" s="48" customFormat="1" ht="15">
      <c r="A226" s="52"/>
      <c r="B226" s="52"/>
      <c r="C226" s="52"/>
      <c r="D226" s="53"/>
      <c r="E226" s="53"/>
      <c r="F226" s="52"/>
      <c r="G226" s="52"/>
      <c r="H226" s="52"/>
      <c r="I226" s="53"/>
      <c r="J226" s="52"/>
      <c r="K226" s="52"/>
      <c r="L226" s="68"/>
      <c r="M226" s="69"/>
      <c r="AL226" s="49"/>
      <c r="AM226" s="50"/>
      <c r="AN226" s="50"/>
      <c r="AO226" s="50"/>
    </row>
    <row r="227" spans="1:41" s="48" customFormat="1" ht="15">
      <c r="A227" s="52"/>
      <c r="B227" s="52"/>
      <c r="C227" s="52"/>
      <c r="D227" s="53"/>
      <c r="E227" s="53"/>
      <c r="F227" s="52"/>
      <c r="G227" s="52"/>
      <c r="H227" s="52"/>
      <c r="I227" s="53"/>
      <c r="J227" s="52"/>
      <c r="K227" s="52"/>
      <c r="L227" s="68"/>
      <c r="M227" s="69"/>
      <c r="AL227" s="49"/>
      <c r="AM227" s="50"/>
      <c r="AN227" s="50"/>
      <c r="AO227" s="50"/>
    </row>
    <row r="228" spans="1:41" s="48" customFormat="1" ht="15">
      <c r="A228" s="52"/>
      <c r="B228" s="52"/>
      <c r="C228" s="52"/>
      <c r="D228" s="53"/>
      <c r="E228" s="53"/>
      <c r="F228" s="52"/>
      <c r="G228" s="52"/>
      <c r="H228" s="52"/>
      <c r="I228" s="53"/>
      <c r="J228" s="52"/>
      <c r="K228" s="52"/>
      <c r="L228" s="68"/>
      <c r="M228" s="69"/>
      <c r="AL228" s="49"/>
      <c r="AM228" s="50"/>
      <c r="AN228" s="50"/>
      <c r="AO228" s="50"/>
    </row>
    <row r="229" spans="1:41" s="48" customFormat="1" ht="15">
      <c r="A229" s="52"/>
      <c r="B229" s="52"/>
      <c r="C229" s="52"/>
      <c r="D229" s="53"/>
      <c r="E229" s="53"/>
      <c r="F229" s="52"/>
      <c r="G229" s="52"/>
      <c r="H229" s="52"/>
      <c r="I229" s="53"/>
      <c r="J229" s="52"/>
      <c r="K229" s="52"/>
      <c r="L229" s="68"/>
      <c r="M229" s="69"/>
      <c r="AL229" s="49"/>
      <c r="AM229" s="50"/>
      <c r="AN229" s="50"/>
      <c r="AO229" s="50"/>
    </row>
    <row r="230" spans="1:41" s="48" customFormat="1" ht="15">
      <c r="A230" s="52"/>
      <c r="B230" s="52"/>
      <c r="C230" s="52"/>
      <c r="D230" s="53"/>
      <c r="E230" s="53"/>
      <c r="F230" s="52"/>
      <c r="G230" s="52"/>
      <c r="H230" s="52"/>
      <c r="I230" s="53"/>
      <c r="J230" s="52"/>
      <c r="K230" s="52"/>
      <c r="L230" s="68"/>
      <c r="M230" s="69"/>
      <c r="AL230" s="49"/>
      <c r="AM230" s="50"/>
      <c r="AN230" s="50"/>
      <c r="AO230" s="50"/>
    </row>
    <row r="231" spans="1:41" s="48" customFormat="1" ht="15">
      <c r="A231" s="52"/>
      <c r="B231" s="52"/>
      <c r="C231" s="52"/>
      <c r="D231" s="53"/>
      <c r="E231" s="53"/>
      <c r="F231" s="52"/>
      <c r="G231" s="52"/>
      <c r="H231" s="52"/>
      <c r="I231" s="53"/>
      <c r="J231" s="52"/>
      <c r="K231" s="52"/>
      <c r="L231" s="68"/>
      <c r="M231" s="69"/>
      <c r="AL231" s="49"/>
      <c r="AM231" s="50"/>
      <c r="AN231" s="50"/>
      <c r="AO231" s="50"/>
    </row>
    <row r="232" spans="1:41" s="48" customFormat="1" ht="15">
      <c r="A232" s="52"/>
      <c r="B232" s="52"/>
      <c r="C232" s="52"/>
      <c r="D232" s="53"/>
      <c r="E232" s="53"/>
      <c r="F232" s="52"/>
      <c r="G232" s="52"/>
      <c r="H232" s="52"/>
      <c r="I232" s="53"/>
      <c r="J232" s="52"/>
      <c r="K232" s="52"/>
      <c r="L232" s="68"/>
      <c r="M232" s="69"/>
      <c r="AL232" s="49"/>
      <c r="AM232" s="50"/>
      <c r="AN232" s="50"/>
      <c r="AO232" s="50"/>
    </row>
    <row r="233" spans="1:41" s="48" customFormat="1" ht="15">
      <c r="A233" s="52"/>
      <c r="B233" s="52"/>
      <c r="C233" s="52"/>
      <c r="D233" s="53"/>
      <c r="E233" s="53"/>
      <c r="F233" s="52"/>
      <c r="G233" s="52"/>
      <c r="H233" s="52"/>
      <c r="I233" s="53"/>
      <c r="J233" s="52"/>
      <c r="K233" s="52"/>
      <c r="L233" s="68"/>
      <c r="M233" s="69"/>
      <c r="AL233" s="49"/>
      <c r="AM233" s="50"/>
      <c r="AN233" s="50"/>
      <c r="AO233" s="50"/>
    </row>
    <row r="234" spans="1:41" s="48" customFormat="1" ht="15">
      <c r="A234" s="52"/>
      <c r="B234" s="52"/>
      <c r="C234" s="52"/>
      <c r="D234" s="53"/>
      <c r="E234" s="53"/>
      <c r="F234" s="52"/>
      <c r="G234" s="52"/>
      <c r="H234" s="52"/>
      <c r="I234" s="53"/>
      <c r="J234" s="52"/>
      <c r="K234" s="52"/>
      <c r="L234" s="68"/>
      <c r="M234" s="69"/>
      <c r="AL234" s="49"/>
      <c r="AM234" s="50"/>
      <c r="AN234" s="50"/>
      <c r="AO234" s="50"/>
    </row>
    <row r="235" spans="1:41" s="48" customFormat="1" ht="15">
      <c r="A235" s="52"/>
      <c r="B235" s="52"/>
      <c r="C235" s="52"/>
      <c r="D235" s="53"/>
      <c r="E235" s="53"/>
      <c r="F235" s="52"/>
      <c r="G235" s="52"/>
      <c r="H235" s="52"/>
      <c r="I235" s="53"/>
      <c r="J235" s="52"/>
      <c r="K235" s="52"/>
      <c r="L235" s="68"/>
      <c r="M235" s="69"/>
      <c r="AL235" s="49"/>
      <c r="AM235" s="50"/>
      <c r="AN235" s="50"/>
      <c r="AO235" s="50"/>
    </row>
    <row r="236" spans="1:41" s="48" customFormat="1" ht="15">
      <c r="A236" s="52"/>
      <c r="B236" s="52"/>
      <c r="C236" s="52"/>
      <c r="D236" s="53"/>
      <c r="E236" s="53"/>
      <c r="F236" s="52"/>
      <c r="G236" s="52"/>
      <c r="H236" s="52"/>
      <c r="I236" s="53"/>
      <c r="J236" s="52"/>
      <c r="K236" s="52"/>
      <c r="L236" s="68"/>
      <c r="M236" s="69"/>
      <c r="AL236" s="49"/>
      <c r="AM236" s="50"/>
      <c r="AN236" s="50"/>
      <c r="AO236" s="50"/>
    </row>
    <row r="237" spans="1:41" s="48" customFormat="1" ht="15">
      <c r="A237" s="52"/>
      <c r="B237" s="52"/>
      <c r="C237" s="52"/>
      <c r="D237" s="53"/>
      <c r="E237" s="53"/>
      <c r="F237" s="52"/>
      <c r="G237" s="52"/>
      <c r="H237" s="52"/>
      <c r="I237" s="53"/>
      <c r="J237" s="52"/>
      <c r="K237" s="52"/>
      <c r="L237" s="68"/>
      <c r="M237" s="69"/>
      <c r="AL237" s="49"/>
      <c r="AM237" s="50"/>
      <c r="AN237" s="50"/>
      <c r="AO237" s="50"/>
    </row>
    <row r="238" spans="1:41" s="48" customFormat="1" ht="15">
      <c r="A238" s="52"/>
      <c r="B238" s="52"/>
      <c r="C238" s="52"/>
      <c r="D238" s="53"/>
      <c r="E238" s="53"/>
      <c r="F238" s="52"/>
      <c r="G238" s="52"/>
      <c r="H238" s="52"/>
      <c r="I238" s="53"/>
      <c r="J238" s="52"/>
      <c r="K238" s="52"/>
      <c r="L238" s="68"/>
      <c r="M238" s="69"/>
      <c r="AL238" s="49"/>
      <c r="AM238" s="50"/>
      <c r="AN238" s="50"/>
      <c r="AO238" s="50"/>
    </row>
    <row r="239" spans="1:41" s="48" customFormat="1" ht="15">
      <c r="A239" s="52"/>
      <c r="B239" s="52"/>
      <c r="C239" s="52"/>
      <c r="D239" s="53"/>
      <c r="E239" s="53"/>
      <c r="F239" s="52"/>
      <c r="G239" s="52"/>
      <c r="H239" s="52"/>
      <c r="I239" s="53"/>
      <c r="J239" s="52"/>
      <c r="K239" s="52"/>
      <c r="L239" s="68"/>
      <c r="M239" s="69"/>
      <c r="AL239" s="49"/>
      <c r="AM239" s="50"/>
      <c r="AN239" s="50"/>
      <c r="AO239" s="50"/>
    </row>
    <row r="240" spans="1:41" s="48" customFormat="1" ht="15">
      <c r="A240" s="52"/>
      <c r="B240" s="52"/>
      <c r="C240" s="52"/>
      <c r="D240" s="53"/>
      <c r="E240" s="53"/>
      <c r="F240" s="52"/>
      <c r="G240" s="52"/>
      <c r="H240" s="52"/>
      <c r="I240" s="53"/>
      <c r="J240" s="52"/>
      <c r="K240" s="52"/>
      <c r="L240" s="68"/>
      <c r="M240" s="69"/>
      <c r="AL240" s="49"/>
      <c r="AM240" s="50"/>
      <c r="AN240" s="50"/>
      <c r="AO240" s="50"/>
    </row>
    <row r="241" spans="1:41" s="48" customFormat="1" ht="15">
      <c r="A241" s="52"/>
      <c r="B241" s="52"/>
      <c r="C241" s="52"/>
      <c r="D241" s="53"/>
      <c r="E241" s="53"/>
      <c r="F241" s="52"/>
      <c r="G241" s="52"/>
      <c r="H241" s="52"/>
      <c r="I241" s="53"/>
      <c r="J241" s="52"/>
      <c r="K241" s="52"/>
      <c r="L241" s="68"/>
      <c r="M241" s="69"/>
      <c r="AL241" s="49"/>
      <c r="AM241" s="50"/>
      <c r="AN241" s="50"/>
      <c r="AO241" s="50"/>
    </row>
    <row r="242" spans="1:41" s="48" customFormat="1" ht="15">
      <c r="A242" s="52"/>
      <c r="B242" s="52"/>
      <c r="C242" s="52"/>
      <c r="D242" s="53"/>
      <c r="E242" s="53"/>
      <c r="F242" s="52"/>
      <c r="G242" s="52"/>
      <c r="H242" s="52"/>
      <c r="I242" s="53"/>
      <c r="J242" s="52"/>
      <c r="K242" s="52"/>
      <c r="L242" s="68"/>
      <c r="M242" s="69"/>
      <c r="AL242" s="49"/>
      <c r="AM242" s="50"/>
      <c r="AN242" s="50"/>
      <c r="AO242" s="50"/>
    </row>
    <row r="243" spans="1:41" s="48" customFormat="1" ht="15">
      <c r="A243" s="52"/>
      <c r="B243" s="52"/>
      <c r="C243" s="52"/>
      <c r="D243" s="53"/>
      <c r="E243" s="53"/>
      <c r="F243" s="52"/>
      <c r="G243" s="52"/>
      <c r="H243" s="52"/>
      <c r="I243" s="53"/>
      <c r="J243" s="52"/>
      <c r="K243" s="52"/>
      <c r="L243" s="68"/>
      <c r="M243" s="69"/>
      <c r="AL243" s="49"/>
      <c r="AM243" s="50"/>
      <c r="AN243" s="50"/>
      <c r="AO243" s="50"/>
    </row>
    <row r="244" spans="1:41" s="48" customFormat="1" ht="15">
      <c r="A244" s="52"/>
      <c r="B244" s="52"/>
      <c r="C244" s="52"/>
      <c r="D244" s="53"/>
      <c r="E244" s="53"/>
      <c r="F244" s="52"/>
      <c r="G244" s="52"/>
      <c r="H244" s="52"/>
      <c r="I244" s="53"/>
      <c r="J244" s="52"/>
      <c r="K244" s="52"/>
      <c r="L244" s="68"/>
      <c r="M244" s="69"/>
      <c r="AL244" s="49"/>
      <c r="AM244" s="50"/>
      <c r="AN244" s="50"/>
      <c r="AO244" s="50"/>
    </row>
    <row r="245" spans="1:41" s="48" customFormat="1" ht="15">
      <c r="A245" s="52"/>
      <c r="B245" s="52"/>
      <c r="C245" s="52"/>
      <c r="D245" s="53"/>
      <c r="E245" s="53"/>
      <c r="F245" s="52"/>
      <c r="G245" s="52"/>
      <c r="H245" s="52"/>
      <c r="I245" s="53"/>
      <c r="J245" s="52"/>
      <c r="K245" s="52"/>
      <c r="L245" s="68"/>
      <c r="M245" s="69"/>
      <c r="AL245" s="49"/>
      <c r="AM245" s="50"/>
      <c r="AN245" s="50"/>
      <c r="AO245" s="50"/>
    </row>
    <row r="246" spans="1:41" s="48" customFormat="1" ht="15">
      <c r="A246" s="52"/>
      <c r="B246" s="52"/>
      <c r="C246" s="52"/>
      <c r="D246" s="53"/>
      <c r="E246" s="53"/>
      <c r="F246" s="52"/>
      <c r="G246" s="52"/>
      <c r="H246" s="52"/>
      <c r="I246" s="53"/>
      <c r="J246" s="52"/>
      <c r="K246" s="52"/>
      <c r="L246" s="68"/>
      <c r="M246" s="69"/>
      <c r="AL246" s="49"/>
      <c r="AM246" s="50"/>
      <c r="AN246" s="50"/>
      <c r="AO246" s="50"/>
    </row>
    <row r="247" spans="1:41" s="48" customFormat="1" ht="15">
      <c r="A247" s="52"/>
      <c r="B247" s="52"/>
      <c r="C247" s="52"/>
      <c r="D247" s="53"/>
      <c r="E247" s="53"/>
      <c r="F247" s="52"/>
      <c r="G247" s="52"/>
      <c r="H247" s="52"/>
      <c r="I247" s="53"/>
      <c r="J247" s="52"/>
      <c r="K247" s="52"/>
      <c r="L247" s="68"/>
      <c r="M247" s="69"/>
      <c r="AL247" s="49"/>
      <c r="AM247" s="50"/>
      <c r="AN247" s="50"/>
      <c r="AO247" s="50"/>
    </row>
    <row r="248" spans="1:41" s="48" customFormat="1" ht="15">
      <c r="A248" s="52"/>
      <c r="B248" s="52"/>
      <c r="C248" s="52"/>
      <c r="D248" s="53"/>
      <c r="E248" s="53"/>
      <c r="F248" s="52"/>
      <c r="G248" s="52"/>
      <c r="H248" s="52"/>
      <c r="I248" s="53"/>
      <c r="J248" s="52"/>
      <c r="K248" s="52"/>
      <c r="L248" s="68"/>
      <c r="M248" s="69"/>
      <c r="AL248" s="49"/>
      <c r="AM248" s="50"/>
      <c r="AN248" s="50"/>
      <c r="AO248" s="50"/>
    </row>
    <row r="249" spans="1:41" s="48" customFormat="1" ht="15">
      <c r="A249" s="52"/>
      <c r="B249" s="52"/>
      <c r="C249" s="52"/>
      <c r="D249" s="53"/>
      <c r="E249" s="53"/>
      <c r="F249" s="52"/>
      <c r="G249" s="52"/>
      <c r="H249" s="52"/>
      <c r="I249" s="53"/>
      <c r="J249" s="52"/>
      <c r="K249" s="52"/>
      <c r="L249" s="68"/>
      <c r="M249" s="69"/>
      <c r="AL249" s="49"/>
      <c r="AM249" s="50"/>
      <c r="AN249" s="50"/>
      <c r="AO249" s="50"/>
    </row>
    <row r="250" spans="1:41" s="48" customFormat="1" ht="15">
      <c r="A250" s="52"/>
      <c r="B250" s="52"/>
      <c r="C250" s="52"/>
      <c r="D250" s="53"/>
      <c r="E250" s="53"/>
      <c r="F250" s="52"/>
      <c r="G250" s="52"/>
      <c r="H250" s="52"/>
      <c r="I250" s="53"/>
      <c r="J250" s="52"/>
      <c r="K250" s="52"/>
      <c r="L250" s="68"/>
      <c r="M250" s="69"/>
      <c r="AL250" s="49"/>
      <c r="AM250" s="50"/>
      <c r="AN250" s="50"/>
      <c r="AO250" s="50"/>
    </row>
    <row r="251" spans="1:41" s="48" customFormat="1" ht="15">
      <c r="A251" s="52"/>
      <c r="B251" s="52"/>
      <c r="C251" s="52"/>
      <c r="D251" s="53"/>
      <c r="E251" s="53"/>
      <c r="F251" s="52"/>
      <c r="G251" s="52"/>
      <c r="H251" s="52"/>
      <c r="I251" s="53"/>
      <c r="J251" s="52"/>
      <c r="K251" s="52"/>
      <c r="L251" s="68"/>
      <c r="M251" s="69"/>
      <c r="AL251" s="49"/>
      <c r="AM251" s="50"/>
      <c r="AN251" s="50"/>
      <c r="AO251" s="50"/>
    </row>
    <row r="252" spans="1:41" s="48" customFormat="1" ht="15">
      <c r="A252" s="52"/>
      <c r="B252" s="52"/>
      <c r="C252" s="52"/>
      <c r="D252" s="53"/>
      <c r="E252" s="53"/>
      <c r="F252" s="52"/>
      <c r="G252" s="52"/>
      <c r="H252" s="52"/>
      <c r="I252" s="53"/>
      <c r="J252" s="52"/>
      <c r="K252" s="52"/>
      <c r="L252" s="68"/>
      <c r="M252" s="69"/>
      <c r="AL252" s="49"/>
      <c r="AM252" s="50"/>
      <c r="AN252" s="50"/>
      <c r="AO252" s="50"/>
    </row>
    <row r="253" spans="1:41" s="48" customFormat="1" ht="15">
      <c r="A253" s="52"/>
      <c r="B253" s="52"/>
      <c r="C253" s="52"/>
      <c r="D253" s="53"/>
      <c r="E253" s="53"/>
      <c r="F253" s="52"/>
      <c r="G253" s="52"/>
      <c r="H253" s="52"/>
      <c r="I253" s="53"/>
      <c r="J253" s="52"/>
      <c r="K253" s="52"/>
      <c r="L253" s="68"/>
      <c r="M253" s="69"/>
      <c r="AL253" s="49"/>
      <c r="AM253" s="50"/>
      <c r="AN253" s="50"/>
      <c r="AO253" s="50"/>
    </row>
    <row r="254" spans="1:41" s="48" customFormat="1" ht="15">
      <c r="A254" s="52"/>
      <c r="B254" s="52"/>
      <c r="C254" s="52"/>
      <c r="D254" s="53"/>
      <c r="E254" s="53"/>
      <c r="F254" s="52"/>
      <c r="G254" s="52"/>
      <c r="H254" s="52"/>
      <c r="I254" s="53"/>
      <c r="J254" s="52"/>
      <c r="K254" s="52"/>
      <c r="L254" s="68"/>
      <c r="M254" s="69"/>
      <c r="AL254" s="49"/>
      <c r="AM254" s="50"/>
      <c r="AN254" s="50"/>
      <c r="AO254" s="50"/>
    </row>
    <row r="255" spans="1:41" s="48" customFormat="1" ht="15">
      <c r="A255" s="52"/>
      <c r="B255" s="52"/>
      <c r="C255" s="52"/>
      <c r="D255" s="53"/>
      <c r="E255" s="53"/>
      <c r="F255" s="52"/>
      <c r="G255" s="52"/>
      <c r="H255" s="52"/>
      <c r="I255" s="53"/>
      <c r="J255" s="52"/>
      <c r="K255" s="52"/>
      <c r="L255" s="68"/>
      <c r="M255" s="69"/>
      <c r="AL255" s="49"/>
      <c r="AM255" s="50"/>
      <c r="AN255" s="50"/>
      <c r="AO255" s="50"/>
    </row>
    <row r="256" spans="1:41" s="48" customFormat="1" ht="15">
      <c r="A256" s="52"/>
      <c r="B256" s="52"/>
      <c r="C256" s="52"/>
      <c r="D256" s="53"/>
      <c r="E256" s="53"/>
      <c r="F256" s="52"/>
      <c r="G256" s="52"/>
      <c r="H256" s="52"/>
      <c r="I256" s="53"/>
      <c r="J256" s="52"/>
      <c r="K256" s="52"/>
      <c r="L256" s="68"/>
      <c r="M256" s="69"/>
      <c r="AL256" s="49"/>
      <c r="AM256" s="50"/>
      <c r="AN256" s="50"/>
      <c r="AO256" s="50"/>
    </row>
    <row r="257" spans="1:41" s="48" customFormat="1" ht="15">
      <c r="A257" s="52"/>
      <c r="B257" s="52"/>
      <c r="C257" s="52"/>
      <c r="D257" s="53"/>
      <c r="E257" s="53"/>
      <c r="F257" s="52"/>
      <c r="G257" s="52"/>
      <c r="H257" s="52"/>
      <c r="I257" s="53"/>
      <c r="J257" s="52"/>
      <c r="K257" s="52"/>
      <c r="L257" s="68"/>
      <c r="M257" s="69"/>
      <c r="AL257" s="49"/>
      <c r="AM257" s="50"/>
      <c r="AN257" s="50"/>
      <c r="AO257" s="50"/>
    </row>
    <row r="258" spans="1:41" s="48" customFormat="1" ht="15">
      <c r="A258" s="52"/>
      <c r="B258" s="52"/>
      <c r="C258" s="52"/>
      <c r="D258" s="53"/>
      <c r="E258" s="53"/>
      <c r="F258" s="52"/>
      <c r="G258" s="52"/>
      <c r="H258" s="52"/>
      <c r="I258" s="53"/>
      <c r="J258" s="52"/>
      <c r="K258" s="52"/>
      <c r="L258" s="68"/>
      <c r="M258" s="69"/>
      <c r="AL258" s="49"/>
      <c r="AM258" s="50"/>
      <c r="AN258" s="50"/>
      <c r="AO258" s="50"/>
    </row>
    <row r="259" spans="1:41" s="48" customFormat="1" ht="15">
      <c r="A259" s="52"/>
      <c r="B259" s="52"/>
      <c r="C259" s="52"/>
      <c r="D259" s="53"/>
      <c r="E259" s="53"/>
      <c r="F259" s="52"/>
      <c r="G259" s="52"/>
      <c r="H259" s="52"/>
      <c r="I259" s="53"/>
      <c r="J259" s="52"/>
      <c r="K259" s="52"/>
      <c r="L259" s="68"/>
      <c r="M259" s="69"/>
      <c r="AL259" s="49"/>
      <c r="AM259" s="50"/>
      <c r="AN259" s="50"/>
      <c r="AO259" s="50"/>
    </row>
    <row r="260" spans="1:41" s="48" customFormat="1" ht="15">
      <c r="A260" s="52"/>
      <c r="B260" s="52"/>
      <c r="C260" s="52"/>
      <c r="D260" s="53"/>
      <c r="E260" s="53"/>
      <c r="F260" s="52"/>
      <c r="G260" s="52"/>
      <c r="H260" s="52"/>
      <c r="I260" s="53"/>
      <c r="J260" s="52"/>
      <c r="K260" s="52"/>
      <c r="L260" s="68"/>
      <c r="M260" s="69"/>
      <c r="AL260" s="49"/>
      <c r="AM260" s="50"/>
      <c r="AN260" s="50"/>
      <c r="AO260" s="50"/>
    </row>
    <row r="261" spans="1:41" s="48" customFormat="1" ht="15">
      <c r="A261" s="52"/>
      <c r="B261" s="52"/>
      <c r="C261" s="52"/>
      <c r="D261" s="53"/>
      <c r="E261" s="53"/>
      <c r="F261" s="52"/>
      <c r="G261" s="52"/>
      <c r="H261" s="52"/>
      <c r="I261" s="53"/>
      <c r="J261" s="52"/>
      <c r="K261" s="52"/>
      <c r="L261" s="68"/>
      <c r="M261" s="69"/>
      <c r="AL261" s="49"/>
      <c r="AM261" s="50"/>
      <c r="AN261" s="50"/>
      <c r="AO261" s="50"/>
    </row>
    <row r="262" spans="1:41" s="48" customFormat="1" ht="15">
      <c r="A262" s="52"/>
      <c r="B262" s="52"/>
      <c r="C262" s="52"/>
      <c r="D262" s="53"/>
      <c r="E262" s="53"/>
      <c r="F262" s="52"/>
      <c r="G262" s="52"/>
      <c r="H262" s="52"/>
      <c r="I262" s="53"/>
      <c r="J262" s="52"/>
      <c r="K262" s="52"/>
      <c r="L262" s="68"/>
      <c r="M262" s="69"/>
      <c r="AL262" s="49"/>
      <c r="AM262" s="50"/>
      <c r="AN262" s="50"/>
      <c r="AO262" s="50"/>
    </row>
    <row r="263" spans="1:41" s="48" customFormat="1" ht="15">
      <c r="A263" s="52"/>
      <c r="B263" s="52"/>
      <c r="C263" s="52"/>
      <c r="D263" s="53"/>
      <c r="E263" s="53"/>
      <c r="F263" s="52"/>
      <c r="G263" s="52"/>
      <c r="H263" s="52"/>
      <c r="I263" s="53"/>
      <c r="J263" s="52"/>
      <c r="K263" s="52"/>
      <c r="L263" s="68"/>
      <c r="M263" s="69"/>
      <c r="AL263" s="49"/>
      <c r="AM263" s="50"/>
      <c r="AN263" s="50"/>
      <c r="AO263" s="50"/>
    </row>
    <row r="264" spans="1:41" s="48" customFormat="1" ht="15">
      <c r="A264" s="52"/>
      <c r="B264" s="52"/>
      <c r="C264" s="52"/>
      <c r="D264" s="53"/>
      <c r="E264" s="53"/>
      <c r="F264" s="52"/>
      <c r="G264" s="52"/>
      <c r="H264" s="52"/>
      <c r="I264" s="53"/>
      <c r="J264" s="52"/>
      <c r="K264" s="52"/>
      <c r="L264" s="68"/>
      <c r="M264" s="69"/>
      <c r="AL264" s="49"/>
      <c r="AM264" s="50"/>
      <c r="AN264" s="50"/>
      <c r="AO264" s="50"/>
    </row>
    <row r="265" spans="1:41" s="48" customFormat="1" ht="15">
      <c r="A265" s="52"/>
      <c r="B265" s="52"/>
      <c r="C265" s="52"/>
      <c r="D265" s="53"/>
      <c r="E265" s="53"/>
      <c r="F265" s="52"/>
      <c r="G265" s="52"/>
      <c r="H265" s="52"/>
      <c r="I265" s="53"/>
      <c r="J265" s="52"/>
      <c r="K265" s="52"/>
      <c r="L265" s="68"/>
      <c r="M265" s="69"/>
      <c r="AL265" s="49"/>
      <c r="AM265" s="50"/>
      <c r="AN265" s="50"/>
      <c r="AO265" s="50"/>
    </row>
    <row r="266" spans="1:41" s="48" customFormat="1" ht="15">
      <c r="A266" s="52"/>
      <c r="B266" s="52"/>
      <c r="C266" s="52"/>
      <c r="D266" s="53"/>
      <c r="E266" s="53"/>
      <c r="F266" s="52"/>
      <c r="G266" s="52"/>
      <c r="H266" s="52"/>
      <c r="I266" s="53"/>
      <c r="J266" s="52"/>
      <c r="K266" s="52"/>
      <c r="L266" s="68"/>
      <c r="M266" s="69"/>
      <c r="AL266" s="49"/>
      <c r="AM266" s="50"/>
      <c r="AN266" s="50"/>
      <c r="AO266" s="50"/>
    </row>
    <row r="267" spans="1:41" s="48" customFormat="1" ht="15">
      <c r="A267" s="52"/>
      <c r="B267" s="52"/>
      <c r="C267" s="52"/>
      <c r="D267" s="53"/>
      <c r="E267" s="53"/>
      <c r="F267" s="52"/>
      <c r="G267" s="52"/>
      <c r="H267" s="52"/>
      <c r="I267" s="53"/>
      <c r="J267" s="52"/>
      <c r="K267" s="52"/>
      <c r="L267" s="68"/>
      <c r="M267" s="69"/>
      <c r="AL267" s="49"/>
      <c r="AM267" s="50"/>
      <c r="AN267" s="50"/>
      <c r="AO267" s="50"/>
    </row>
    <row r="268" spans="1:41" s="48" customFormat="1" ht="15">
      <c r="A268" s="52"/>
      <c r="B268" s="52"/>
      <c r="C268" s="52"/>
      <c r="D268" s="53"/>
      <c r="E268" s="53"/>
      <c r="F268" s="52"/>
      <c r="G268" s="52"/>
      <c r="H268" s="52"/>
      <c r="I268" s="53"/>
      <c r="J268" s="52"/>
      <c r="K268" s="52"/>
      <c r="L268" s="68"/>
      <c r="M268" s="69"/>
      <c r="AL268" s="49"/>
      <c r="AM268" s="50"/>
      <c r="AN268" s="50"/>
      <c r="AO268" s="50"/>
    </row>
    <row r="269" spans="1:41" s="48" customFormat="1" ht="15">
      <c r="A269" s="52"/>
      <c r="B269" s="52"/>
      <c r="C269" s="52"/>
      <c r="D269" s="53"/>
      <c r="E269" s="53"/>
      <c r="F269" s="52"/>
      <c r="G269" s="52"/>
      <c r="H269" s="52"/>
      <c r="I269" s="53"/>
      <c r="J269" s="52"/>
      <c r="K269" s="52"/>
      <c r="L269" s="68"/>
      <c r="M269" s="69"/>
      <c r="AL269" s="49"/>
      <c r="AM269" s="50"/>
      <c r="AN269" s="50"/>
      <c r="AO269" s="50"/>
    </row>
    <row r="270" spans="1:41" s="48" customFormat="1" ht="15">
      <c r="A270" s="52"/>
      <c r="B270" s="52"/>
      <c r="C270" s="52"/>
      <c r="D270" s="53"/>
      <c r="E270" s="53"/>
      <c r="F270" s="52"/>
      <c r="G270" s="52"/>
      <c r="H270" s="52"/>
      <c r="I270" s="53"/>
      <c r="J270" s="52"/>
      <c r="K270" s="52"/>
      <c r="L270" s="68"/>
      <c r="M270" s="69"/>
      <c r="AL270" s="49"/>
      <c r="AM270" s="50"/>
      <c r="AN270" s="50"/>
      <c r="AO270" s="50"/>
    </row>
    <row r="271" spans="1:41" s="48" customFormat="1" ht="15">
      <c r="A271" s="52"/>
      <c r="B271" s="52"/>
      <c r="C271" s="52"/>
      <c r="D271" s="53"/>
      <c r="E271" s="53"/>
      <c r="F271" s="52"/>
      <c r="G271" s="52"/>
      <c r="H271" s="52"/>
      <c r="I271" s="53"/>
      <c r="J271" s="52"/>
      <c r="K271" s="52"/>
      <c r="L271" s="68"/>
      <c r="M271" s="69"/>
      <c r="AL271" s="49"/>
      <c r="AM271" s="50"/>
      <c r="AN271" s="50"/>
      <c r="AO271" s="50"/>
    </row>
    <row r="272" spans="1:41" s="48" customFormat="1" ht="15">
      <c r="A272" s="52"/>
      <c r="B272" s="52"/>
      <c r="C272" s="52"/>
      <c r="D272" s="53"/>
      <c r="E272" s="53"/>
      <c r="F272" s="52"/>
      <c r="G272" s="52"/>
      <c r="H272" s="52"/>
      <c r="I272" s="53"/>
      <c r="J272" s="52"/>
      <c r="K272" s="52"/>
      <c r="L272" s="68"/>
      <c r="M272" s="69"/>
      <c r="AL272" s="49"/>
      <c r="AM272" s="50"/>
      <c r="AN272" s="50"/>
      <c r="AO272" s="50"/>
    </row>
    <row r="273" spans="1:41" s="48" customFormat="1" ht="15">
      <c r="A273" s="52"/>
      <c r="B273" s="52"/>
      <c r="C273" s="52"/>
      <c r="D273" s="53"/>
      <c r="E273" s="53"/>
      <c r="F273" s="52"/>
      <c r="G273" s="52"/>
      <c r="H273" s="52"/>
      <c r="I273" s="53"/>
      <c r="J273" s="52"/>
      <c r="K273" s="52"/>
      <c r="L273" s="68"/>
      <c r="M273" s="69"/>
      <c r="AL273" s="49"/>
      <c r="AM273" s="50"/>
      <c r="AN273" s="50"/>
      <c r="AO273" s="50"/>
    </row>
    <row r="274" spans="1:41" s="48" customFormat="1" ht="15">
      <c r="A274" s="52"/>
      <c r="B274" s="52"/>
      <c r="C274" s="52"/>
      <c r="D274" s="53"/>
      <c r="E274" s="53"/>
      <c r="F274" s="52"/>
      <c r="G274" s="52"/>
      <c r="H274" s="52"/>
      <c r="I274" s="53"/>
      <c r="J274" s="52"/>
      <c r="K274" s="52"/>
      <c r="L274" s="68"/>
      <c r="M274" s="69"/>
      <c r="AL274" s="49"/>
      <c r="AM274" s="50"/>
      <c r="AN274" s="50"/>
      <c r="AO274" s="50"/>
    </row>
    <row r="275" spans="1:41" s="48" customFormat="1" ht="15">
      <c r="A275" s="52"/>
      <c r="B275" s="52"/>
      <c r="C275" s="52"/>
      <c r="D275" s="53"/>
      <c r="E275" s="53"/>
      <c r="F275" s="52"/>
      <c r="G275" s="52"/>
      <c r="H275" s="52"/>
      <c r="I275" s="53"/>
      <c r="J275" s="52"/>
      <c r="K275" s="52"/>
      <c r="L275" s="68"/>
      <c r="M275" s="69"/>
      <c r="AL275" s="49"/>
      <c r="AM275" s="50"/>
      <c r="AN275" s="50"/>
      <c r="AO275" s="50"/>
    </row>
    <row r="276" spans="1:41" s="48" customFormat="1" ht="15">
      <c r="A276" s="52"/>
      <c r="B276" s="52"/>
      <c r="C276" s="52"/>
      <c r="D276" s="53"/>
      <c r="E276" s="53"/>
      <c r="F276" s="52"/>
      <c r="G276" s="52"/>
      <c r="H276" s="52"/>
      <c r="I276" s="53"/>
      <c r="J276" s="52"/>
      <c r="K276" s="52"/>
      <c r="L276" s="68"/>
      <c r="M276" s="69"/>
      <c r="AL276" s="49"/>
      <c r="AM276" s="50"/>
      <c r="AN276" s="50"/>
      <c r="AO276" s="50"/>
    </row>
    <row r="277" spans="1:41" s="48" customFormat="1" ht="15">
      <c r="A277" s="52"/>
      <c r="B277" s="52"/>
      <c r="C277" s="52"/>
      <c r="D277" s="53"/>
      <c r="E277" s="53"/>
      <c r="F277" s="52"/>
      <c r="G277" s="52"/>
      <c r="H277" s="52"/>
      <c r="I277" s="53"/>
      <c r="J277" s="52"/>
      <c r="K277" s="52"/>
      <c r="L277" s="68"/>
      <c r="M277" s="69"/>
      <c r="AL277" s="49"/>
      <c r="AM277" s="50"/>
      <c r="AN277" s="50"/>
      <c r="AO277" s="50"/>
    </row>
    <row r="278" spans="1:41" s="48" customFormat="1" ht="15">
      <c r="A278" s="52"/>
      <c r="B278" s="52"/>
      <c r="C278" s="52"/>
      <c r="D278" s="53"/>
      <c r="E278" s="53"/>
      <c r="F278" s="52"/>
      <c r="G278" s="52"/>
      <c r="H278" s="52"/>
      <c r="I278" s="53"/>
      <c r="J278" s="52"/>
      <c r="K278" s="52"/>
      <c r="L278" s="68"/>
      <c r="M278" s="69"/>
      <c r="AL278" s="49"/>
      <c r="AM278" s="50"/>
      <c r="AN278" s="50"/>
      <c r="AO278" s="50"/>
    </row>
    <row r="279" spans="1:41" s="48" customFormat="1" ht="15">
      <c r="A279" s="52"/>
      <c r="B279" s="52"/>
      <c r="C279" s="52"/>
      <c r="D279" s="53"/>
      <c r="E279" s="53"/>
      <c r="F279" s="52"/>
      <c r="G279" s="52"/>
      <c r="H279" s="52"/>
      <c r="I279" s="53"/>
      <c r="J279" s="52"/>
      <c r="K279" s="52"/>
      <c r="L279" s="68"/>
      <c r="M279" s="69"/>
      <c r="AL279" s="49"/>
      <c r="AM279" s="50"/>
      <c r="AN279" s="50"/>
      <c r="AO279" s="50"/>
    </row>
    <row r="280" spans="1:41" s="48" customFormat="1" ht="15">
      <c r="A280" s="52"/>
      <c r="B280" s="52"/>
      <c r="C280" s="52"/>
      <c r="D280" s="53"/>
      <c r="E280" s="53"/>
      <c r="F280" s="52"/>
      <c r="G280" s="52"/>
      <c r="H280" s="52"/>
      <c r="I280" s="53"/>
      <c r="J280" s="52"/>
      <c r="K280" s="52"/>
      <c r="L280" s="68"/>
      <c r="M280" s="69"/>
      <c r="AL280" s="49"/>
      <c r="AM280" s="50"/>
      <c r="AN280" s="50"/>
      <c r="AO280" s="50"/>
    </row>
    <row r="281" spans="1:41" s="48" customFormat="1" ht="15">
      <c r="A281" s="52"/>
      <c r="B281" s="52"/>
      <c r="C281" s="52"/>
      <c r="D281" s="53"/>
      <c r="E281" s="53"/>
      <c r="F281" s="52"/>
      <c r="G281" s="52"/>
      <c r="H281" s="52"/>
      <c r="I281" s="53"/>
      <c r="J281" s="52"/>
      <c r="K281" s="52"/>
      <c r="L281" s="68"/>
      <c r="M281" s="69"/>
      <c r="AL281" s="49"/>
      <c r="AM281" s="50"/>
      <c r="AN281" s="50"/>
      <c r="AO281" s="50"/>
    </row>
    <row r="282" spans="1:41" s="48" customFormat="1" ht="15">
      <c r="A282" s="52"/>
      <c r="B282" s="52"/>
      <c r="C282" s="52"/>
      <c r="D282" s="53"/>
      <c r="E282" s="53"/>
      <c r="F282" s="52"/>
      <c r="G282" s="52"/>
      <c r="H282" s="52"/>
      <c r="I282" s="53"/>
      <c r="J282" s="52"/>
      <c r="K282" s="52"/>
      <c r="L282" s="68"/>
      <c r="M282" s="69"/>
      <c r="AL282" s="49"/>
      <c r="AM282" s="50"/>
      <c r="AN282" s="50"/>
      <c r="AO282" s="50"/>
    </row>
    <row r="283" spans="1:41" s="48" customFormat="1" ht="15">
      <c r="A283" s="52"/>
      <c r="B283" s="52"/>
      <c r="C283" s="52"/>
      <c r="D283" s="53"/>
      <c r="E283" s="53"/>
      <c r="F283" s="52"/>
      <c r="G283" s="52"/>
      <c r="H283" s="52"/>
      <c r="I283" s="53"/>
      <c r="J283" s="52"/>
      <c r="K283" s="52"/>
      <c r="L283" s="68"/>
      <c r="M283" s="69"/>
      <c r="AL283" s="49"/>
      <c r="AM283" s="50"/>
      <c r="AN283" s="50"/>
      <c r="AO283" s="50"/>
    </row>
    <row r="284" spans="1:41" s="48" customFormat="1" ht="15">
      <c r="A284" s="52"/>
      <c r="B284" s="52"/>
      <c r="C284" s="52"/>
      <c r="D284" s="53"/>
      <c r="E284" s="53"/>
      <c r="F284" s="52"/>
      <c r="G284" s="52"/>
      <c r="H284" s="52"/>
      <c r="I284" s="53"/>
      <c r="J284" s="52"/>
      <c r="K284" s="52"/>
      <c r="L284" s="68"/>
      <c r="M284" s="69"/>
      <c r="AL284" s="49"/>
      <c r="AM284" s="50"/>
      <c r="AN284" s="50"/>
      <c r="AO284" s="50"/>
    </row>
    <row r="285" spans="1:41" s="48" customFormat="1" ht="15">
      <c r="A285" s="52"/>
      <c r="B285" s="52"/>
      <c r="C285" s="52"/>
      <c r="D285" s="53"/>
      <c r="E285" s="53"/>
      <c r="F285" s="52"/>
      <c r="G285" s="52"/>
      <c r="H285" s="52"/>
      <c r="I285" s="53"/>
      <c r="J285" s="52"/>
      <c r="K285" s="52"/>
      <c r="L285" s="68"/>
      <c r="M285" s="69"/>
      <c r="AL285" s="49"/>
      <c r="AM285" s="50"/>
      <c r="AN285" s="50"/>
      <c r="AO285" s="50"/>
    </row>
    <row r="286" spans="1:41" s="48" customFormat="1" ht="15">
      <c r="A286" s="52"/>
      <c r="B286" s="52"/>
      <c r="C286" s="52"/>
      <c r="D286" s="53"/>
      <c r="E286" s="53"/>
      <c r="F286" s="52"/>
      <c r="G286" s="52"/>
      <c r="H286" s="52"/>
      <c r="I286" s="53"/>
      <c r="J286" s="52"/>
      <c r="K286" s="52"/>
      <c r="L286" s="68"/>
      <c r="M286" s="69"/>
      <c r="AL286" s="49"/>
      <c r="AM286" s="50"/>
      <c r="AN286" s="50"/>
      <c r="AO286" s="50"/>
    </row>
    <row r="287" spans="1:41" s="48" customFormat="1" ht="15">
      <c r="A287" s="52"/>
      <c r="B287" s="52"/>
      <c r="C287" s="52"/>
      <c r="D287" s="53"/>
      <c r="E287" s="53"/>
      <c r="F287" s="52"/>
      <c r="G287" s="52"/>
      <c r="H287" s="52"/>
      <c r="I287" s="53"/>
      <c r="J287" s="52"/>
      <c r="K287" s="52"/>
      <c r="L287" s="68"/>
      <c r="M287" s="69"/>
      <c r="AL287" s="49"/>
      <c r="AM287" s="50"/>
      <c r="AN287" s="50"/>
      <c r="AO287" s="50"/>
    </row>
    <row r="288" spans="1:41" s="48" customFormat="1" ht="15">
      <c r="A288" s="52"/>
      <c r="B288" s="52"/>
      <c r="C288" s="52"/>
      <c r="D288" s="53"/>
      <c r="E288" s="53"/>
      <c r="F288" s="52"/>
      <c r="G288" s="52"/>
      <c r="H288" s="52"/>
      <c r="I288" s="53"/>
      <c r="J288" s="52"/>
      <c r="K288" s="52"/>
      <c r="L288" s="68"/>
      <c r="M288" s="69"/>
      <c r="AL288" s="49"/>
      <c r="AM288" s="50"/>
      <c r="AN288" s="50"/>
      <c r="AO288" s="50"/>
    </row>
    <row r="289" spans="1:41" s="48" customFormat="1" ht="15">
      <c r="A289" s="52"/>
      <c r="B289" s="52"/>
      <c r="C289" s="52"/>
      <c r="D289" s="53"/>
      <c r="E289" s="53"/>
      <c r="F289" s="52"/>
      <c r="G289" s="52"/>
      <c r="H289" s="52"/>
      <c r="I289" s="53"/>
      <c r="J289" s="52"/>
      <c r="K289" s="52"/>
      <c r="L289" s="68"/>
      <c r="M289" s="69"/>
      <c r="AL289" s="49"/>
      <c r="AM289" s="50"/>
      <c r="AN289" s="50"/>
      <c r="AO289" s="50"/>
    </row>
    <row r="290" spans="1:41" s="48" customFormat="1" ht="15">
      <c r="A290" s="52"/>
      <c r="B290" s="52"/>
      <c r="C290" s="52"/>
      <c r="D290" s="53"/>
      <c r="E290" s="53"/>
      <c r="F290" s="52"/>
      <c r="G290" s="52"/>
      <c r="H290" s="52"/>
      <c r="I290" s="53"/>
      <c r="J290" s="52"/>
      <c r="K290" s="52"/>
      <c r="L290" s="68"/>
      <c r="M290" s="69"/>
      <c r="AL290" s="49"/>
      <c r="AM290" s="50"/>
      <c r="AN290" s="50"/>
      <c r="AO290" s="50"/>
    </row>
    <row r="291" spans="1:41" s="48" customFormat="1" ht="15">
      <c r="A291" s="52"/>
      <c r="B291" s="52"/>
      <c r="C291" s="52"/>
      <c r="D291" s="53"/>
      <c r="E291" s="53"/>
      <c r="F291" s="52"/>
      <c r="G291" s="52"/>
      <c r="H291" s="52"/>
      <c r="I291" s="53"/>
      <c r="J291" s="52"/>
      <c r="K291" s="52"/>
      <c r="L291" s="68"/>
      <c r="M291" s="69"/>
      <c r="AL291" s="49"/>
      <c r="AM291" s="50"/>
      <c r="AN291" s="50"/>
      <c r="AO291" s="50"/>
    </row>
    <row r="292" spans="1:41" s="48" customFormat="1" ht="15">
      <c r="A292" s="52"/>
      <c r="B292" s="52"/>
      <c r="C292" s="52"/>
      <c r="D292" s="53"/>
      <c r="E292" s="53"/>
      <c r="F292" s="52"/>
      <c r="G292" s="52"/>
      <c r="H292" s="52"/>
      <c r="I292" s="53"/>
      <c r="J292" s="52"/>
      <c r="K292" s="52"/>
      <c r="L292" s="68"/>
      <c r="M292" s="69"/>
      <c r="AL292" s="49"/>
      <c r="AM292" s="50"/>
      <c r="AN292" s="50"/>
      <c r="AO292" s="50"/>
    </row>
    <row r="293" spans="1:41" s="48" customFormat="1" ht="15">
      <c r="A293" s="52"/>
      <c r="B293" s="52"/>
      <c r="C293" s="52"/>
      <c r="D293" s="53"/>
      <c r="E293" s="53"/>
      <c r="F293" s="52"/>
      <c r="G293" s="52"/>
      <c r="H293" s="52"/>
      <c r="I293" s="53"/>
      <c r="J293" s="52"/>
      <c r="K293" s="52"/>
      <c r="L293" s="68"/>
      <c r="M293" s="69"/>
      <c r="AL293" s="49"/>
      <c r="AM293" s="50"/>
      <c r="AN293" s="50"/>
      <c r="AO293" s="50"/>
    </row>
    <row r="294" spans="1:41" s="48" customFormat="1" ht="15">
      <c r="A294" s="52"/>
      <c r="B294" s="52"/>
      <c r="C294" s="52"/>
      <c r="D294" s="53"/>
      <c r="E294" s="53"/>
      <c r="F294" s="52"/>
      <c r="G294" s="52"/>
      <c r="H294" s="52"/>
      <c r="I294" s="53"/>
      <c r="J294" s="52"/>
      <c r="K294" s="52"/>
      <c r="L294" s="68"/>
      <c r="M294" s="69"/>
      <c r="AL294" s="49"/>
      <c r="AM294" s="50"/>
      <c r="AN294" s="50"/>
      <c r="AO294" s="50"/>
    </row>
    <row r="295" spans="1:41" s="48" customFormat="1" ht="15">
      <c r="A295" s="52"/>
      <c r="B295" s="52"/>
      <c r="C295" s="52"/>
      <c r="D295" s="53"/>
      <c r="E295" s="53"/>
      <c r="F295" s="52"/>
      <c r="G295" s="52"/>
      <c r="H295" s="52"/>
      <c r="I295" s="53"/>
      <c r="J295" s="52"/>
      <c r="K295" s="52"/>
      <c r="L295" s="68"/>
      <c r="M295" s="69"/>
      <c r="AL295" s="49"/>
      <c r="AM295" s="50"/>
      <c r="AN295" s="50"/>
      <c r="AO295" s="50"/>
    </row>
    <row r="296" spans="1:41" s="48" customFormat="1" ht="15">
      <c r="A296" s="52"/>
      <c r="B296" s="52"/>
      <c r="C296" s="52"/>
      <c r="D296" s="53"/>
      <c r="E296" s="53"/>
      <c r="F296" s="52"/>
      <c r="G296" s="52"/>
      <c r="H296" s="52"/>
      <c r="I296" s="53"/>
      <c r="J296" s="52"/>
      <c r="K296" s="52"/>
      <c r="L296" s="68"/>
      <c r="M296" s="69"/>
      <c r="AL296" s="49"/>
      <c r="AM296" s="50"/>
      <c r="AN296" s="50"/>
      <c r="AO296" s="50"/>
    </row>
    <row r="297" spans="1:41" s="48" customFormat="1" ht="15">
      <c r="A297" s="52"/>
      <c r="B297" s="52"/>
      <c r="C297" s="52"/>
      <c r="D297" s="53"/>
      <c r="E297" s="53"/>
      <c r="F297" s="52"/>
      <c r="G297" s="52"/>
      <c r="H297" s="52"/>
      <c r="I297" s="53"/>
      <c r="J297" s="52"/>
      <c r="K297" s="52"/>
      <c r="L297" s="68"/>
      <c r="M297" s="69"/>
      <c r="AL297" s="49"/>
      <c r="AM297" s="50"/>
      <c r="AN297" s="50"/>
      <c r="AO297" s="50"/>
    </row>
    <row r="298" spans="1:41" s="48" customFormat="1" ht="15">
      <c r="A298" s="52"/>
      <c r="B298" s="52"/>
      <c r="C298" s="52"/>
      <c r="D298" s="53"/>
      <c r="E298" s="53"/>
      <c r="F298" s="52"/>
      <c r="G298" s="52"/>
      <c r="H298" s="52"/>
      <c r="I298" s="53"/>
      <c r="J298" s="52"/>
      <c r="K298" s="52"/>
      <c r="L298" s="68"/>
      <c r="M298" s="69"/>
      <c r="AL298" s="49"/>
      <c r="AM298" s="50"/>
      <c r="AN298" s="50"/>
      <c r="AO298" s="50"/>
    </row>
    <row r="299" spans="1:41" s="48" customFormat="1" ht="15">
      <c r="A299" s="52"/>
      <c r="B299" s="52"/>
      <c r="C299" s="52"/>
      <c r="D299" s="53"/>
      <c r="E299" s="53"/>
      <c r="F299" s="52"/>
      <c r="G299" s="52"/>
      <c r="H299" s="52"/>
      <c r="I299" s="53"/>
      <c r="J299" s="52"/>
      <c r="K299" s="52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3" fitToWidth="1" horizontalDpi="300" verticalDpi="300" orientation="portrait" paperSize="9" scale="51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40"/>
  <sheetViews>
    <sheetView showGridLines="0" zoomScale="75" zoomScaleNormal="75" zoomScalePageLayoutView="0" workbookViewId="0" topLeftCell="A22">
      <selection activeCell="G55" sqref="G55:G56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13.851562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.75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COUNTA(B23:B493)</f>
        <v>11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33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39" customFormat="1" ht="17.25" customHeight="1">
      <c r="A22" s="76">
        <v>1</v>
      </c>
      <c r="B22" s="43">
        <v>139</v>
      </c>
      <c r="C22" s="43" t="s">
        <v>352</v>
      </c>
      <c r="D22" s="44" t="s">
        <v>353</v>
      </c>
      <c r="E22" s="44"/>
      <c r="F22" s="43">
        <v>1964</v>
      </c>
      <c r="G22" s="44"/>
      <c r="H22" s="43" t="s">
        <v>321</v>
      </c>
      <c r="I22" s="44" t="s">
        <v>322</v>
      </c>
      <c r="J22" s="43" t="s">
        <v>354</v>
      </c>
      <c r="K22" s="45">
        <v>0.10907407407407409</v>
      </c>
      <c r="L22" s="77"/>
      <c r="M22" s="78"/>
      <c r="AL22" s="40"/>
      <c r="AM22" s="41"/>
      <c r="AN22" s="41"/>
      <c r="AO22" s="41"/>
    </row>
    <row r="23" spans="1:41" s="48" customFormat="1" ht="15">
      <c r="A23" s="51">
        <v>2</v>
      </c>
      <c r="B23" s="52">
        <v>84</v>
      </c>
      <c r="C23" s="52" t="s">
        <v>143</v>
      </c>
      <c r="D23" s="53" t="s">
        <v>144</v>
      </c>
      <c r="E23" s="53"/>
      <c r="F23" s="52">
        <v>1960</v>
      </c>
      <c r="G23" s="52"/>
      <c r="H23" s="52" t="s">
        <v>309</v>
      </c>
      <c r="I23" s="53" t="s">
        <v>310</v>
      </c>
      <c r="J23" s="52" t="s">
        <v>354</v>
      </c>
      <c r="K23" s="54">
        <v>0.11962962962962963</v>
      </c>
      <c r="L23" s="55">
        <f aca="true" t="shared" si="0" ref="L23:L33">IF(A23&lt;&gt;0,(K23-$K$22),"")</f>
        <v>0.01055555555555554</v>
      </c>
      <c r="M23" s="73"/>
      <c r="AL23" s="49"/>
      <c r="AM23" s="50"/>
      <c r="AN23" s="50"/>
      <c r="AO23" s="50"/>
    </row>
    <row r="24" spans="1:41" s="48" customFormat="1" ht="18">
      <c r="A24" s="79">
        <v>3</v>
      </c>
      <c r="B24" s="52">
        <v>113</v>
      </c>
      <c r="C24" s="52" t="s">
        <v>149</v>
      </c>
      <c r="D24" s="53" t="s">
        <v>150</v>
      </c>
      <c r="E24" s="53"/>
      <c r="F24" s="52">
        <v>1964</v>
      </c>
      <c r="G24" s="52"/>
      <c r="H24" s="52"/>
      <c r="I24" s="53" t="s">
        <v>151</v>
      </c>
      <c r="J24" s="52" t="s">
        <v>354</v>
      </c>
      <c r="K24" s="54">
        <v>0.12163194444444443</v>
      </c>
      <c r="L24" s="55">
        <f t="shared" si="0"/>
        <v>0.012557870370370344</v>
      </c>
      <c r="M24" s="73"/>
      <c r="AL24" s="49"/>
      <c r="AM24" s="50"/>
      <c r="AN24" s="50"/>
      <c r="AO24" s="50"/>
    </row>
    <row r="25" spans="1:41" s="48" customFormat="1" ht="15">
      <c r="A25" s="51">
        <v>4</v>
      </c>
      <c r="B25" s="52">
        <v>75</v>
      </c>
      <c r="C25" s="52" t="s">
        <v>159</v>
      </c>
      <c r="D25" s="53" t="s">
        <v>160</v>
      </c>
      <c r="E25" s="53"/>
      <c r="F25" s="52">
        <v>1963</v>
      </c>
      <c r="G25" s="52"/>
      <c r="H25" s="52" t="s">
        <v>299</v>
      </c>
      <c r="I25" s="53" t="s">
        <v>300</v>
      </c>
      <c r="J25" s="52" t="s">
        <v>354</v>
      </c>
      <c r="K25" s="54">
        <v>0.12211805555555555</v>
      </c>
      <c r="L25" s="55">
        <f t="shared" si="0"/>
        <v>0.013043981481481462</v>
      </c>
      <c r="M25" s="73"/>
      <c r="AL25" s="49"/>
      <c r="AM25" s="50"/>
      <c r="AN25" s="50"/>
      <c r="AO25" s="50"/>
    </row>
    <row r="26" spans="1:41" s="48" customFormat="1" ht="18">
      <c r="A26" s="79">
        <v>5</v>
      </c>
      <c r="B26" s="52">
        <v>45</v>
      </c>
      <c r="C26" s="52" t="s">
        <v>177</v>
      </c>
      <c r="D26" s="53" t="s">
        <v>178</v>
      </c>
      <c r="E26" s="53"/>
      <c r="F26" s="52">
        <v>1951</v>
      </c>
      <c r="G26" s="52"/>
      <c r="H26" s="52" t="s">
        <v>258</v>
      </c>
      <c r="I26" s="53" t="s">
        <v>357</v>
      </c>
      <c r="J26" s="52" t="s">
        <v>354</v>
      </c>
      <c r="K26" s="54">
        <v>0.12587962962962965</v>
      </c>
      <c r="L26" s="55">
        <f t="shared" si="0"/>
        <v>0.01680555555555556</v>
      </c>
      <c r="M26" s="73"/>
      <c r="AL26" s="49"/>
      <c r="AM26" s="50"/>
      <c r="AN26" s="50"/>
      <c r="AO26" s="50"/>
    </row>
    <row r="27" spans="1:41" s="48" customFormat="1" ht="15">
      <c r="A27" s="51">
        <v>6</v>
      </c>
      <c r="B27" s="52">
        <v>69</v>
      </c>
      <c r="C27" s="52" t="s">
        <v>183</v>
      </c>
      <c r="D27" s="53" t="s">
        <v>184</v>
      </c>
      <c r="E27" s="53"/>
      <c r="F27" s="52">
        <v>1962</v>
      </c>
      <c r="G27" s="52"/>
      <c r="H27" s="52" t="s">
        <v>299</v>
      </c>
      <c r="I27" s="53" t="s">
        <v>300</v>
      </c>
      <c r="J27" s="52" t="s">
        <v>354</v>
      </c>
      <c r="K27" s="54">
        <v>0.12686342592592592</v>
      </c>
      <c r="L27" s="55">
        <f t="shared" si="0"/>
        <v>0.017789351851851834</v>
      </c>
      <c r="M27" s="73"/>
      <c r="AL27" s="49"/>
      <c r="AM27" s="50"/>
      <c r="AN27" s="50"/>
      <c r="AO27" s="50"/>
    </row>
    <row r="28" spans="1:41" s="48" customFormat="1" ht="18">
      <c r="A28" s="79">
        <v>7</v>
      </c>
      <c r="B28" s="52">
        <v>127</v>
      </c>
      <c r="C28" s="52" t="s">
        <v>219</v>
      </c>
      <c r="D28" s="53" t="s">
        <v>220</v>
      </c>
      <c r="E28" s="53"/>
      <c r="F28" s="52">
        <v>1958</v>
      </c>
      <c r="G28" s="52"/>
      <c r="H28" s="52" t="s">
        <v>321</v>
      </c>
      <c r="I28" s="53" t="s">
        <v>322</v>
      </c>
      <c r="J28" s="52" t="s">
        <v>354</v>
      </c>
      <c r="K28" s="54">
        <v>0.1335300925925926</v>
      </c>
      <c r="L28" s="55">
        <f t="shared" si="0"/>
        <v>0.024456018518518516</v>
      </c>
      <c r="M28" s="73"/>
      <c r="AL28" s="49"/>
      <c r="AM28" s="50"/>
      <c r="AN28" s="50"/>
      <c r="AO28" s="50"/>
    </row>
    <row r="29" spans="1:41" s="48" customFormat="1" ht="15">
      <c r="A29" s="51">
        <v>8</v>
      </c>
      <c r="B29" s="52">
        <v>118</v>
      </c>
      <c r="C29" s="52" t="s">
        <v>237</v>
      </c>
      <c r="D29" s="53" t="s">
        <v>238</v>
      </c>
      <c r="E29" s="53"/>
      <c r="F29" s="52">
        <v>1956</v>
      </c>
      <c r="G29" s="52"/>
      <c r="H29" s="52" t="s">
        <v>111</v>
      </c>
      <c r="I29" s="53" t="s">
        <v>112</v>
      </c>
      <c r="J29" s="52" t="s">
        <v>354</v>
      </c>
      <c r="K29" s="54">
        <v>0.1389351851851852</v>
      </c>
      <c r="L29" s="55">
        <f t="shared" si="0"/>
        <v>0.029861111111111102</v>
      </c>
      <c r="M29" s="73"/>
      <c r="AL29" s="49"/>
      <c r="AM29" s="50"/>
      <c r="AN29" s="50"/>
      <c r="AO29" s="50"/>
    </row>
    <row r="30" spans="1:41" s="48" customFormat="1" ht="18">
      <c r="A30" s="79">
        <v>9</v>
      </c>
      <c r="B30" s="52">
        <v>138</v>
      </c>
      <c r="C30" s="52" t="s">
        <v>245</v>
      </c>
      <c r="D30" s="53" t="s">
        <v>246</v>
      </c>
      <c r="E30" s="53"/>
      <c r="F30" s="52">
        <v>1964</v>
      </c>
      <c r="G30" s="52"/>
      <c r="H30" s="52" t="s">
        <v>321</v>
      </c>
      <c r="I30" s="53" t="s">
        <v>322</v>
      </c>
      <c r="J30" s="52" t="s">
        <v>354</v>
      </c>
      <c r="K30" s="54">
        <v>0.1408912037037037</v>
      </c>
      <c r="L30" s="55">
        <f t="shared" si="0"/>
        <v>0.03181712962962961</v>
      </c>
      <c r="M30" s="73"/>
      <c r="AL30" s="49"/>
      <c r="AM30" s="50"/>
      <c r="AN30" s="50"/>
      <c r="AO30" s="50"/>
    </row>
    <row r="31" spans="1:41" s="48" customFormat="1" ht="15">
      <c r="A31" s="51">
        <v>10</v>
      </c>
      <c r="B31" s="52">
        <v>56</v>
      </c>
      <c r="C31" s="52" t="s">
        <v>37</v>
      </c>
      <c r="D31" s="53" t="s">
        <v>38</v>
      </c>
      <c r="E31" s="53"/>
      <c r="F31" s="52">
        <v>1954</v>
      </c>
      <c r="G31" s="52"/>
      <c r="H31" s="52" t="s">
        <v>258</v>
      </c>
      <c r="I31" s="53" t="s">
        <v>357</v>
      </c>
      <c r="J31" s="52" t="s">
        <v>354</v>
      </c>
      <c r="K31" s="54">
        <v>0.1618287037037037</v>
      </c>
      <c r="L31" s="55">
        <f t="shared" si="0"/>
        <v>0.05275462962962961</v>
      </c>
      <c r="M31" s="73"/>
      <c r="AL31" s="49"/>
      <c r="AM31" s="50"/>
      <c r="AN31" s="50"/>
      <c r="AO31" s="50"/>
    </row>
    <row r="32" spans="1:41" s="48" customFormat="1" ht="18">
      <c r="A32" s="79">
        <v>11</v>
      </c>
      <c r="B32" s="52">
        <v>7</v>
      </c>
      <c r="C32" s="52" t="s">
        <v>59</v>
      </c>
      <c r="D32" s="53" t="s">
        <v>60</v>
      </c>
      <c r="E32" s="53"/>
      <c r="F32" s="52">
        <v>1959</v>
      </c>
      <c r="G32" s="52"/>
      <c r="H32" s="52" t="s">
        <v>309</v>
      </c>
      <c r="I32" s="53" t="s">
        <v>310</v>
      </c>
      <c r="J32" s="52" t="s">
        <v>354</v>
      </c>
      <c r="K32" s="54">
        <v>0.17401620370370371</v>
      </c>
      <c r="L32" s="55">
        <f t="shared" si="0"/>
        <v>0.06494212962962963</v>
      </c>
      <c r="M32" s="73"/>
      <c r="AL32" s="49"/>
      <c r="AM32" s="50"/>
      <c r="AN32" s="50"/>
      <c r="AO32" s="50"/>
    </row>
    <row r="33" spans="1:41" s="48" customFormat="1" ht="15">
      <c r="A33" s="58">
        <v>12</v>
      </c>
      <c r="B33" s="59">
        <v>26</v>
      </c>
      <c r="C33" s="59" t="s">
        <v>65</v>
      </c>
      <c r="D33" s="60" t="s">
        <v>66</v>
      </c>
      <c r="E33" s="60"/>
      <c r="F33" s="59">
        <v>1953</v>
      </c>
      <c r="G33" s="59"/>
      <c r="H33" s="59" t="s">
        <v>229</v>
      </c>
      <c r="I33" s="60" t="s">
        <v>230</v>
      </c>
      <c r="J33" s="59" t="s">
        <v>354</v>
      </c>
      <c r="K33" s="61">
        <v>0.179375</v>
      </c>
      <c r="L33" s="62">
        <f t="shared" si="0"/>
        <v>0.07030092592592592</v>
      </c>
      <c r="M33" s="74"/>
      <c r="AL33" s="49"/>
      <c r="AM33" s="50"/>
      <c r="AN33" s="50"/>
      <c r="AO33" s="50"/>
    </row>
    <row r="34" spans="1:41" s="48" customFormat="1" ht="15">
      <c r="A34" s="52"/>
      <c r="B34" s="52"/>
      <c r="C34" s="52"/>
      <c r="D34" s="53"/>
      <c r="E34" s="53"/>
      <c r="F34" s="52"/>
      <c r="G34" s="52"/>
      <c r="H34" s="52"/>
      <c r="I34" s="53"/>
      <c r="J34" s="52"/>
      <c r="K34" s="52"/>
      <c r="L34" s="55">
        <f aca="true" t="shared" si="1" ref="L34:L65">IF(A34&lt;&gt;0,(K34-$K$23),"")</f>
      </c>
      <c r="M34" s="69"/>
      <c r="AL34" s="49"/>
      <c r="AM34" s="50"/>
      <c r="AN34" s="50"/>
      <c r="AO34" s="50"/>
    </row>
    <row r="35" spans="1:41" s="48" customFormat="1" ht="15">
      <c r="A35" s="52"/>
      <c r="B35" s="52"/>
      <c r="C35" s="52"/>
      <c r="D35" s="53"/>
      <c r="E35" s="53"/>
      <c r="F35" s="52"/>
      <c r="G35" s="52"/>
      <c r="H35" s="52"/>
      <c r="I35" s="53"/>
      <c r="J35" s="52"/>
      <c r="K35" s="52"/>
      <c r="L35" s="55">
        <f t="shared" si="1"/>
      </c>
      <c r="M35" s="69"/>
      <c r="AL35" s="49"/>
      <c r="AM35" s="50"/>
      <c r="AN35" s="50"/>
      <c r="AO35" s="50"/>
    </row>
    <row r="36" spans="1:41" s="48" customFormat="1" ht="15.75">
      <c r="A36" s="52"/>
      <c r="B36" s="52"/>
      <c r="C36" s="52"/>
      <c r="D36" s="64" t="s">
        <v>75</v>
      </c>
      <c r="E36" s="65">
        <v>17</v>
      </c>
      <c r="F36" s="52"/>
      <c r="G36" s="53"/>
      <c r="H36" s="52"/>
      <c r="I36" s="53"/>
      <c r="J36" s="52"/>
      <c r="K36" s="52"/>
      <c r="L36" s="55">
        <f t="shared" si="1"/>
      </c>
      <c r="M36" s="69"/>
      <c r="AL36" s="49"/>
      <c r="AM36" s="50"/>
      <c r="AN36" s="50"/>
      <c r="AO36" s="50"/>
    </row>
    <row r="37" spans="1:41" s="48" customFormat="1" ht="15.75">
      <c r="A37" s="52"/>
      <c r="B37" s="52"/>
      <c r="C37" s="52"/>
      <c r="D37" s="64" t="s">
        <v>76</v>
      </c>
      <c r="E37" s="65">
        <v>15</v>
      </c>
      <c r="F37" s="52"/>
      <c r="G37" s="53"/>
      <c r="H37" s="52"/>
      <c r="I37" s="53"/>
      <c r="J37" s="52"/>
      <c r="K37" s="52"/>
      <c r="L37" s="55">
        <f t="shared" si="1"/>
      </c>
      <c r="M37" s="69"/>
      <c r="AL37" s="49"/>
      <c r="AM37" s="50"/>
      <c r="AN37" s="50"/>
      <c r="AO37" s="50"/>
    </row>
    <row r="38" spans="1:41" s="48" customFormat="1" ht="15.75">
      <c r="A38" s="52"/>
      <c r="B38" s="52"/>
      <c r="C38" s="52"/>
      <c r="D38" s="64" t="s">
        <v>77</v>
      </c>
      <c r="E38" s="65">
        <v>2</v>
      </c>
      <c r="F38" s="52"/>
      <c r="G38" s="53"/>
      <c r="H38" s="52"/>
      <c r="I38" s="53"/>
      <c r="J38" s="52"/>
      <c r="K38" s="52"/>
      <c r="L38" s="55">
        <f t="shared" si="1"/>
      </c>
      <c r="M38" s="69"/>
      <c r="AL38" s="49"/>
      <c r="AM38" s="50"/>
      <c r="AN38" s="50"/>
      <c r="AO38" s="50"/>
    </row>
    <row r="39" spans="1:41" s="48" customFormat="1" ht="15.75">
      <c r="A39" s="52"/>
      <c r="B39" s="52"/>
      <c r="C39" s="52"/>
      <c r="D39" s="64" t="s">
        <v>78</v>
      </c>
      <c r="E39" s="65">
        <v>0</v>
      </c>
      <c r="F39" s="52"/>
      <c r="G39" s="53"/>
      <c r="H39" s="52"/>
      <c r="I39" s="53"/>
      <c r="J39" s="52"/>
      <c r="K39" s="52"/>
      <c r="L39" s="55">
        <f t="shared" si="1"/>
      </c>
      <c r="M39" s="69"/>
      <c r="AL39" s="49"/>
      <c r="AM39" s="50"/>
      <c r="AN39" s="50"/>
      <c r="AO39" s="50"/>
    </row>
    <row r="40" spans="1:41" s="48" customFormat="1" ht="15.75">
      <c r="A40" s="52"/>
      <c r="B40" s="52"/>
      <c r="C40" s="52"/>
      <c r="E40" s="65"/>
      <c r="F40" s="52"/>
      <c r="G40" s="53"/>
      <c r="H40" s="52"/>
      <c r="I40" s="53"/>
      <c r="J40" s="52"/>
      <c r="K40" s="52"/>
      <c r="L40" s="55">
        <f t="shared" si="1"/>
      </c>
      <c r="M40" s="69"/>
      <c r="AL40" s="49"/>
      <c r="AM40" s="50"/>
      <c r="AN40" s="50"/>
      <c r="AO40" s="50"/>
    </row>
    <row r="41" spans="1:41" s="48" customFormat="1" ht="15.75">
      <c r="A41" s="52"/>
      <c r="B41" s="52"/>
      <c r="C41" s="52"/>
      <c r="E41" s="65"/>
      <c r="F41" s="52"/>
      <c r="G41" s="53"/>
      <c r="H41" s="52"/>
      <c r="I41" s="53"/>
      <c r="J41" s="52"/>
      <c r="K41" s="52"/>
      <c r="L41" s="55">
        <f t="shared" si="1"/>
      </c>
      <c r="M41" s="69"/>
      <c r="AL41" s="49"/>
      <c r="AM41" s="50"/>
      <c r="AN41" s="50"/>
      <c r="AO41" s="50"/>
    </row>
    <row r="42" spans="1:41" s="48" customFormat="1" ht="15.75">
      <c r="A42" s="52"/>
      <c r="B42" s="52"/>
      <c r="C42" s="52"/>
      <c r="D42" s="66" t="s">
        <v>79</v>
      </c>
      <c r="E42" s="67">
        <v>0.6041666666666666</v>
      </c>
      <c r="F42" s="52"/>
      <c r="G42" s="53"/>
      <c r="H42" s="52"/>
      <c r="I42" s="53"/>
      <c r="J42" s="52"/>
      <c r="K42" s="52"/>
      <c r="L42" s="55">
        <f t="shared" si="1"/>
      </c>
      <c r="M42" s="69"/>
      <c r="AL42" s="49"/>
      <c r="AM42" s="50"/>
      <c r="AN42" s="50"/>
      <c r="AO42" s="50"/>
    </row>
    <row r="43" spans="1:41" s="48" customFormat="1" ht="15.75">
      <c r="A43" s="52"/>
      <c r="B43" s="52"/>
      <c r="C43" s="52"/>
      <c r="E43" s="53"/>
      <c r="F43" s="52"/>
      <c r="G43" s="53"/>
      <c r="H43" s="52"/>
      <c r="I43" s="53"/>
      <c r="J43" s="64" t="s">
        <v>80</v>
      </c>
      <c r="K43" s="52"/>
      <c r="L43" s="55">
        <f t="shared" si="1"/>
      </c>
      <c r="M43" s="69"/>
      <c r="AL43" s="49"/>
      <c r="AM43" s="50"/>
      <c r="AN43" s="50"/>
      <c r="AO43" s="50"/>
    </row>
    <row r="44" spans="1:41" s="48" customFormat="1" ht="15">
      <c r="A44" s="52"/>
      <c r="B44" s="52"/>
      <c r="C44" s="52"/>
      <c r="D44" s="53"/>
      <c r="E44" s="53"/>
      <c r="F44" s="52"/>
      <c r="G44" s="53"/>
      <c r="H44" s="52"/>
      <c r="I44" s="53"/>
      <c r="J44" s="52"/>
      <c r="K44" s="52"/>
      <c r="L44" s="55">
        <f t="shared" si="1"/>
      </c>
      <c r="M44" s="69"/>
      <c r="AL44" s="49"/>
      <c r="AM44" s="50"/>
      <c r="AN44" s="50"/>
      <c r="AO44" s="50"/>
    </row>
    <row r="45" spans="1:41" s="48" customFormat="1" ht="15">
      <c r="A45" s="52"/>
      <c r="B45" s="52"/>
      <c r="C45" s="52"/>
      <c r="D45" s="53"/>
      <c r="E45" s="53"/>
      <c r="F45" s="52"/>
      <c r="G45" s="53"/>
      <c r="H45" s="52"/>
      <c r="I45" s="60"/>
      <c r="J45" s="59"/>
      <c r="K45" s="59"/>
      <c r="L45" s="55">
        <f t="shared" si="1"/>
      </c>
      <c r="M45" s="69"/>
      <c r="AL45" s="49"/>
      <c r="AM45" s="50"/>
      <c r="AN45" s="50"/>
      <c r="AO45" s="50"/>
    </row>
    <row r="46" spans="1:41" s="48" customFormat="1" ht="15">
      <c r="A46" s="52"/>
      <c r="B46" s="52"/>
      <c r="C46" s="52"/>
      <c r="D46" s="53"/>
      <c r="E46" s="53"/>
      <c r="F46" s="52"/>
      <c r="G46" s="52"/>
      <c r="H46" s="52"/>
      <c r="I46" s="53"/>
      <c r="J46" s="52"/>
      <c r="K46" s="52"/>
      <c r="L46" s="55">
        <f t="shared" si="1"/>
      </c>
      <c r="M46" s="69"/>
      <c r="AL46" s="49"/>
      <c r="AM46" s="50"/>
      <c r="AN46" s="50"/>
      <c r="AO46" s="50"/>
    </row>
    <row r="47" spans="1:41" s="48" customFormat="1" ht="15">
      <c r="A47" s="52"/>
      <c r="B47" s="52"/>
      <c r="C47" s="52"/>
      <c r="D47" s="53"/>
      <c r="E47" s="53"/>
      <c r="F47" s="52"/>
      <c r="G47" s="52"/>
      <c r="H47" s="52"/>
      <c r="I47" s="53"/>
      <c r="J47" s="52"/>
      <c r="K47" s="52"/>
      <c r="L47" s="55">
        <f t="shared" si="1"/>
      </c>
      <c r="M47" s="69"/>
      <c r="AL47" s="49"/>
      <c r="AM47" s="50"/>
      <c r="AN47" s="50"/>
      <c r="AO47" s="50"/>
    </row>
    <row r="48" spans="1:41" s="48" customFormat="1" ht="15">
      <c r="A48" s="52"/>
      <c r="B48" s="52"/>
      <c r="C48" s="52"/>
      <c r="D48" s="53"/>
      <c r="E48" s="53"/>
      <c r="F48" s="52"/>
      <c r="G48" s="52"/>
      <c r="H48" s="52"/>
      <c r="I48" s="53"/>
      <c r="J48" s="52"/>
      <c r="K48" s="52"/>
      <c r="L48" s="55">
        <f t="shared" si="1"/>
      </c>
      <c r="M48" s="69"/>
      <c r="AL48" s="49"/>
      <c r="AM48" s="50"/>
      <c r="AN48" s="50"/>
      <c r="AO48" s="50"/>
    </row>
    <row r="49" spans="1:41" s="48" customFormat="1" ht="15">
      <c r="A49" s="52"/>
      <c r="B49" s="52"/>
      <c r="C49" s="52"/>
      <c r="D49" s="53"/>
      <c r="E49" s="53"/>
      <c r="F49" s="52"/>
      <c r="G49" s="52"/>
      <c r="H49" s="52"/>
      <c r="I49" s="53"/>
      <c r="J49" s="52"/>
      <c r="K49" s="52"/>
      <c r="L49" s="55">
        <f t="shared" si="1"/>
      </c>
      <c r="M49" s="69"/>
      <c r="AL49" s="49"/>
      <c r="AM49" s="50"/>
      <c r="AN49" s="50"/>
      <c r="AO49" s="50"/>
    </row>
    <row r="50" spans="1:41" s="48" customFormat="1" ht="15">
      <c r="A50" s="52"/>
      <c r="B50" s="52"/>
      <c r="C50" s="52"/>
      <c r="D50" s="53"/>
      <c r="E50" s="53"/>
      <c r="F50" s="52"/>
      <c r="G50" s="52"/>
      <c r="H50" s="52"/>
      <c r="I50" s="53"/>
      <c r="J50" s="52"/>
      <c r="K50" s="52"/>
      <c r="L50" s="55">
        <f t="shared" si="1"/>
      </c>
      <c r="M50" s="69"/>
      <c r="AL50" s="49"/>
      <c r="AM50" s="50"/>
      <c r="AN50" s="50"/>
      <c r="AO50" s="50"/>
    </row>
    <row r="51" spans="1:41" s="48" customFormat="1" ht="15">
      <c r="A51" s="52"/>
      <c r="B51" s="52"/>
      <c r="C51" s="52"/>
      <c r="D51" s="53"/>
      <c r="E51" s="53"/>
      <c r="F51" s="52"/>
      <c r="G51" s="52"/>
      <c r="H51" s="52"/>
      <c r="I51" s="53"/>
      <c r="J51" s="52"/>
      <c r="K51" s="52"/>
      <c r="L51" s="55">
        <f t="shared" si="1"/>
      </c>
      <c r="M51" s="69"/>
      <c r="AL51" s="49"/>
      <c r="AM51" s="50"/>
      <c r="AN51" s="50"/>
      <c r="AO51" s="50"/>
    </row>
    <row r="52" spans="1:41" s="48" customFormat="1" ht="15">
      <c r="A52" s="52"/>
      <c r="B52" s="52"/>
      <c r="C52" s="52"/>
      <c r="D52" s="53"/>
      <c r="E52" s="53"/>
      <c r="F52" s="52"/>
      <c r="G52" s="52"/>
      <c r="H52" s="52"/>
      <c r="I52" s="53"/>
      <c r="J52" s="52"/>
      <c r="K52" s="52"/>
      <c r="L52" s="55">
        <f t="shared" si="1"/>
      </c>
      <c r="M52" s="69"/>
      <c r="AL52" s="49"/>
      <c r="AM52" s="50"/>
      <c r="AN52" s="50"/>
      <c r="AO52" s="50"/>
    </row>
    <row r="53" spans="1:41" s="48" customFormat="1" ht="15">
      <c r="A53" s="52"/>
      <c r="B53" s="52"/>
      <c r="C53" s="52"/>
      <c r="D53" s="53"/>
      <c r="E53" s="53"/>
      <c r="F53" s="52"/>
      <c r="G53" s="52"/>
      <c r="H53" s="52"/>
      <c r="I53" s="53"/>
      <c r="J53" s="52"/>
      <c r="K53" s="52"/>
      <c r="L53" s="55">
        <f t="shared" si="1"/>
      </c>
      <c r="M53" s="69"/>
      <c r="AL53" s="49"/>
      <c r="AM53" s="50"/>
      <c r="AN53" s="50"/>
      <c r="AO53" s="50"/>
    </row>
    <row r="54" spans="1:41" s="48" customFormat="1" ht="15">
      <c r="A54" s="52"/>
      <c r="B54" s="52"/>
      <c r="C54" s="52"/>
      <c r="D54" s="53"/>
      <c r="E54" s="53"/>
      <c r="F54" s="52"/>
      <c r="G54" s="52"/>
      <c r="H54" s="52"/>
      <c r="I54" s="53"/>
      <c r="J54" s="52"/>
      <c r="K54" s="52"/>
      <c r="L54" s="55">
        <f t="shared" si="1"/>
      </c>
      <c r="M54" s="69"/>
      <c r="AL54" s="49"/>
      <c r="AM54" s="50"/>
      <c r="AN54" s="50"/>
      <c r="AO54" s="50"/>
    </row>
    <row r="55" spans="1:41" s="48" customFormat="1" ht="15">
      <c r="A55" s="52"/>
      <c r="B55" s="52"/>
      <c r="C55" s="52"/>
      <c r="D55" s="53"/>
      <c r="E55" s="53"/>
      <c r="F55" s="52"/>
      <c r="G55" s="52"/>
      <c r="H55" s="52"/>
      <c r="I55" s="53"/>
      <c r="J55" s="52"/>
      <c r="K55" s="52"/>
      <c r="L55" s="55">
        <f t="shared" si="1"/>
      </c>
      <c r="M55" s="69"/>
      <c r="AL55" s="49"/>
      <c r="AM55" s="50"/>
      <c r="AN55" s="50"/>
      <c r="AO55" s="50"/>
    </row>
    <row r="56" spans="1:41" s="48" customFormat="1" ht="15">
      <c r="A56" s="52"/>
      <c r="B56" s="52"/>
      <c r="C56" s="52"/>
      <c r="D56" s="53"/>
      <c r="E56" s="53"/>
      <c r="F56" s="52"/>
      <c r="G56" s="52"/>
      <c r="H56" s="52"/>
      <c r="I56" s="53"/>
      <c r="J56" s="52"/>
      <c r="K56" s="52"/>
      <c r="L56" s="55">
        <f t="shared" si="1"/>
      </c>
      <c r="M56" s="69"/>
      <c r="AL56" s="49"/>
      <c r="AM56" s="50"/>
      <c r="AN56" s="50"/>
      <c r="AO56" s="50"/>
    </row>
    <row r="57" spans="1:41" s="48" customFormat="1" ht="15">
      <c r="A57" s="52"/>
      <c r="B57" s="52"/>
      <c r="C57" s="52"/>
      <c r="D57" s="53"/>
      <c r="E57" s="53"/>
      <c r="F57" s="52"/>
      <c r="G57" s="52"/>
      <c r="H57" s="52"/>
      <c r="I57" s="53"/>
      <c r="J57" s="52"/>
      <c r="K57" s="52"/>
      <c r="L57" s="55">
        <f t="shared" si="1"/>
      </c>
      <c r="M57" s="69"/>
      <c r="AL57" s="49"/>
      <c r="AM57" s="50"/>
      <c r="AN57" s="50"/>
      <c r="AO57" s="50"/>
    </row>
    <row r="58" spans="1:41" s="48" customFormat="1" ht="15">
      <c r="A58" s="52"/>
      <c r="B58" s="52"/>
      <c r="C58" s="52"/>
      <c r="D58" s="53"/>
      <c r="E58" s="53"/>
      <c r="F58" s="52"/>
      <c r="G58" s="52"/>
      <c r="H58" s="52"/>
      <c r="I58" s="53"/>
      <c r="J58" s="52"/>
      <c r="K58" s="52"/>
      <c r="L58" s="55">
        <f t="shared" si="1"/>
      </c>
      <c r="M58" s="69"/>
      <c r="AL58" s="49"/>
      <c r="AM58" s="50"/>
      <c r="AN58" s="50"/>
      <c r="AO58" s="50"/>
    </row>
    <row r="59" spans="1:41" s="48" customFormat="1" ht="15">
      <c r="A59" s="52"/>
      <c r="B59" s="52"/>
      <c r="C59" s="52"/>
      <c r="D59" s="53"/>
      <c r="E59" s="53"/>
      <c r="F59" s="52"/>
      <c r="G59" s="52"/>
      <c r="H59" s="52"/>
      <c r="I59" s="53"/>
      <c r="J59" s="52"/>
      <c r="K59" s="52"/>
      <c r="L59" s="55">
        <f t="shared" si="1"/>
      </c>
      <c r="M59" s="69"/>
      <c r="AL59" s="49"/>
      <c r="AM59" s="50"/>
      <c r="AN59" s="50"/>
      <c r="AO59" s="50"/>
    </row>
    <row r="60" spans="1:41" s="48" customFormat="1" ht="15">
      <c r="A60" s="52"/>
      <c r="B60" s="52"/>
      <c r="C60" s="52"/>
      <c r="D60" s="53"/>
      <c r="E60" s="53"/>
      <c r="F60" s="52"/>
      <c r="G60" s="52"/>
      <c r="H60" s="52"/>
      <c r="I60" s="53"/>
      <c r="J60" s="52"/>
      <c r="K60" s="52"/>
      <c r="L60" s="55">
        <f t="shared" si="1"/>
      </c>
      <c r="M60" s="69"/>
      <c r="AL60" s="49"/>
      <c r="AM60" s="50"/>
      <c r="AN60" s="50"/>
      <c r="AO60" s="50"/>
    </row>
    <row r="61" spans="1:41" s="48" customFormat="1" ht="15">
      <c r="A61" s="52"/>
      <c r="B61" s="52"/>
      <c r="C61" s="52"/>
      <c r="D61" s="53"/>
      <c r="E61" s="53"/>
      <c r="F61" s="52"/>
      <c r="G61" s="52"/>
      <c r="H61" s="52"/>
      <c r="I61" s="53"/>
      <c r="J61" s="52"/>
      <c r="K61" s="52"/>
      <c r="L61" s="55">
        <f t="shared" si="1"/>
      </c>
      <c r="M61" s="69"/>
      <c r="AL61" s="49"/>
      <c r="AM61" s="50"/>
      <c r="AN61" s="50"/>
      <c r="AO61" s="50"/>
    </row>
    <row r="62" spans="1:41" s="48" customFormat="1" ht="15">
      <c r="A62" s="52"/>
      <c r="B62" s="52"/>
      <c r="C62" s="52"/>
      <c r="D62" s="53"/>
      <c r="E62" s="53"/>
      <c r="F62" s="52"/>
      <c r="G62" s="52"/>
      <c r="H62" s="52"/>
      <c r="I62" s="53"/>
      <c r="J62" s="52"/>
      <c r="K62" s="52"/>
      <c r="L62" s="55">
        <f t="shared" si="1"/>
      </c>
      <c r="M62" s="69"/>
      <c r="AL62" s="49"/>
      <c r="AM62" s="50"/>
      <c r="AN62" s="50"/>
      <c r="AO62" s="50"/>
    </row>
    <row r="63" spans="1:41" s="48" customFormat="1" ht="15">
      <c r="A63" s="52"/>
      <c r="B63" s="52"/>
      <c r="C63" s="52"/>
      <c r="D63" s="53"/>
      <c r="E63" s="53"/>
      <c r="F63" s="52"/>
      <c r="G63" s="52"/>
      <c r="H63" s="52"/>
      <c r="I63" s="53"/>
      <c r="J63" s="52"/>
      <c r="K63" s="52"/>
      <c r="L63" s="55">
        <f t="shared" si="1"/>
      </c>
      <c r="M63" s="69"/>
      <c r="AL63" s="49"/>
      <c r="AM63" s="50"/>
      <c r="AN63" s="50"/>
      <c r="AO63" s="50"/>
    </row>
    <row r="64" spans="1:41" s="48" customFormat="1" ht="15">
      <c r="A64" s="52"/>
      <c r="B64" s="52"/>
      <c r="C64" s="52"/>
      <c r="D64" s="53"/>
      <c r="E64" s="53"/>
      <c r="F64" s="52"/>
      <c r="G64" s="52"/>
      <c r="H64" s="52"/>
      <c r="I64" s="53"/>
      <c r="J64" s="52"/>
      <c r="K64" s="52"/>
      <c r="L64" s="55">
        <f t="shared" si="1"/>
      </c>
      <c r="M64" s="69"/>
      <c r="AL64" s="49"/>
      <c r="AM64" s="50"/>
      <c r="AN64" s="50"/>
      <c r="AO64" s="50"/>
    </row>
    <row r="65" spans="1:41" s="48" customFormat="1" ht="15">
      <c r="A65" s="52"/>
      <c r="B65" s="52"/>
      <c r="C65" s="52"/>
      <c r="D65" s="53"/>
      <c r="E65" s="53"/>
      <c r="F65" s="52"/>
      <c r="G65" s="52"/>
      <c r="H65" s="52"/>
      <c r="I65" s="53"/>
      <c r="J65" s="52"/>
      <c r="K65" s="52"/>
      <c r="L65" s="55">
        <f t="shared" si="1"/>
      </c>
      <c r="M65" s="69"/>
      <c r="AL65" s="49"/>
      <c r="AM65" s="50"/>
      <c r="AN65" s="50"/>
      <c r="AO65" s="50"/>
    </row>
    <row r="66" spans="1:41" s="48" customFormat="1" ht="15">
      <c r="A66" s="52"/>
      <c r="B66" s="52"/>
      <c r="C66" s="52"/>
      <c r="D66" s="53"/>
      <c r="E66" s="53"/>
      <c r="F66" s="52"/>
      <c r="G66" s="52"/>
      <c r="H66" s="52"/>
      <c r="I66" s="53"/>
      <c r="J66" s="52"/>
      <c r="K66" s="52"/>
      <c r="L66" s="55">
        <f aca="true" t="shared" si="2" ref="L66:L97">IF(A66&lt;&gt;0,(K66-$K$23),"")</f>
      </c>
      <c r="M66" s="69"/>
      <c r="AL66" s="49"/>
      <c r="AM66" s="50"/>
      <c r="AN66" s="50"/>
      <c r="AO66" s="50"/>
    </row>
    <row r="67" spans="1:41" s="48" customFormat="1" ht="15">
      <c r="A67" s="52"/>
      <c r="B67" s="52"/>
      <c r="C67" s="52"/>
      <c r="D67" s="53"/>
      <c r="E67" s="53"/>
      <c r="F67" s="52"/>
      <c r="G67" s="52"/>
      <c r="H67" s="52"/>
      <c r="I67" s="53"/>
      <c r="J67" s="52"/>
      <c r="K67" s="52"/>
      <c r="L67" s="55">
        <f t="shared" si="2"/>
      </c>
      <c r="M67" s="69"/>
      <c r="AL67" s="49"/>
      <c r="AM67" s="50"/>
      <c r="AN67" s="50"/>
      <c r="AO67" s="50"/>
    </row>
    <row r="68" spans="1:41" s="48" customFormat="1" ht="15">
      <c r="A68" s="52"/>
      <c r="B68" s="52"/>
      <c r="C68" s="52"/>
      <c r="D68" s="53"/>
      <c r="E68" s="53"/>
      <c r="F68" s="52"/>
      <c r="G68" s="52"/>
      <c r="H68" s="52"/>
      <c r="I68" s="53"/>
      <c r="J68" s="52"/>
      <c r="K68" s="52"/>
      <c r="L68" s="55">
        <f t="shared" si="2"/>
      </c>
      <c r="M68" s="69"/>
      <c r="AL68" s="49"/>
      <c r="AM68" s="50"/>
      <c r="AN68" s="50"/>
      <c r="AO68" s="50"/>
    </row>
    <row r="69" spans="1:41" s="48" customFormat="1" ht="15">
      <c r="A69" s="52"/>
      <c r="B69" s="52"/>
      <c r="C69" s="52"/>
      <c r="D69" s="53"/>
      <c r="E69" s="53"/>
      <c r="F69" s="52"/>
      <c r="G69" s="52"/>
      <c r="H69" s="52"/>
      <c r="I69" s="53"/>
      <c r="J69" s="52"/>
      <c r="K69" s="52"/>
      <c r="L69" s="55">
        <f t="shared" si="2"/>
      </c>
      <c r="M69" s="69"/>
      <c r="AL69" s="49"/>
      <c r="AM69" s="50"/>
      <c r="AN69" s="50"/>
      <c r="AO69" s="50"/>
    </row>
    <row r="70" spans="1:41" s="48" customFormat="1" ht="15">
      <c r="A70" s="52"/>
      <c r="B70" s="52"/>
      <c r="C70" s="52"/>
      <c r="D70" s="53"/>
      <c r="E70" s="53"/>
      <c r="F70" s="52"/>
      <c r="G70" s="52"/>
      <c r="H70" s="52"/>
      <c r="I70" s="53"/>
      <c r="J70" s="52"/>
      <c r="K70" s="52"/>
      <c r="L70" s="55">
        <f t="shared" si="2"/>
      </c>
      <c r="M70" s="69"/>
      <c r="AL70" s="49"/>
      <c r="AM70" s="50"/>
      <c r="AN70" s="50"/>
      <c r="AO70" s="50"/>
    </row>
    <row r="71" spans="1:41" s="48" customFormat="1" ht="15">
      <c r="A71" s="52"/>
      <c r="B71" s="52"/>
      <c r="C71" s="52"/>
      <c r="D71" s="53"/>
      <c r="E71" s="53"/>
      <c r="F71" s="52"/>
      <c r="G71" s="52"/>
      <c r="H71" s="52"/>
      <c r="I71" s="53"/>
      <c r="J71" s="52"/>
      <c r="K71" s="52"/>
      <c r="L71" s="55">
        <f t="shared" si="2"/>
      </c>
      <c r="M71" s="69"/>
      <c r="AL71" s="49"/>
      <c r="AM71" s="50"/>
      <c r="AN71" s="50"/>
      <c r="AO71" s="50"/>
    </row>
    <row r="72" spans="1:41" s="48" customFormat="1" ht="15">
      <c r="A72" s="52"/>
      <c r="B72" s="52"/>
      <c r="C72" s="52"/>
      <c r="D72" s="53"/>
      <c r="E72" s="53"/>
      <c r="F72" s="52"/>
      <c r="G72" s="52"/>
      <c r="H72" s="52"/>
      <c r="I72" s="53"/>
      <c r="J72" s="52"/>
      <c r="K72" s="52"/>
      <c r="L72" s="55">
        <f t="shared" si="2"/>
      </c>
      <c r="M72" s="69"/>
      <c r="AL72" s="49"/>
      <c r="AM72" s="50"/>
      <c r="AN72" s="50"/>
      <c r="AO72" s="50"/>
    </row>
    <row r="73" spans="1:41" s="48" customFormat="1" ht="15">
      <c r="A73" s="52"/>
      <c r="B73" s="52"/>
      <c r="C73" s="52"/>
      <c r="D73" s="53"/>
      <c r="E73" s="53"/>
      <c r="F73" s="52"/>
      <c r="G73" s="52"/>
      <c r="H73" s="52"/>
      <c r="I73" s="53"/>
      <c r="J73" s="52"/>
      <c r="K73" s="52"/>
      <c r="L73" s="55">
        <f t="shared" si="2"/>
      </c>
      <c r="M73" s="69"/>
      <c r="AL73" s="49"/>
      <c r="AM73" s="50"/>
      <c r="AN73" s="50"/>
      <c r="AO73" s="50"/>
    </row>
    <row r="74" spans="1:41" s="48" customFormat="1" ht="15">
      <c r="A74" s="52"/>
      <c r="B74" s="52"/>
      <c r="C74" s="52"/>
      <c r="D74" s="53"/>
      <c r="E74" s="53"/>
      <c r="F74" s="52"/>
      <c r="G74" s="52"/>
      <c r="H74" s="52"/>
      <c r="I74" s="53"/>
      <c r="J74" s="52"/>
      <c r="K74" s="52"/>
      <c r="L74" s="55">
        <f t="shared" si="2"/>
      </c>
      <c r="M74" s="69"/>
      <c r="AL74" s="49"/>
      <c r="AM74" s="50"/>
      <c r="AN74" s="50"/>
      <c r="AO74" s="50"/>
    </row>
    <row r="75" spans="1:41" s="48" customFormat="1" ht="15">
      <c r="A75" s="52"/>
      <c r="B75" s="52"/>
      <c r="C75" s="52"/>
      <c r="D75" s="53"/>
      <c r="E75" s="53"/>
      <c r="F75" s="52"/>
      <c r="G75" s="52"/>
      <c r="H75" s="52"/>
      <c r="I75" s="53"/>
      <c r="J75" s="52"/>
      <c r="K75" s="52"/>
      <c r="L75" s="55">
        <f t="shared" si="2"/>
      </c>
      <c r="M75" s="69"/>
      <c r="AL75" s="49"/>
      <c r="AM75" s="50"/>
      <c r="AN75" s="50"/>
      <c r="AO75" s="50"/>
    </row>
    <row r="76" spans="1:41" s="48" customFormat="1" ht="15">
      <c r="A76" s="52"/>
      <c r="B76" s="52"/>
      <c r="C76" s="52"/>
      <c r="D76" s="53"/>
      <c r="E76" s="53"/>
      <c r="F76" s="52"/>
      <c r="G76" s="52"/>
      <c r="H76" s="52"/>
      <c r="I76" s="53"/>
      <c r="J76" s="52"/>
      <c r="K76" s="52"/>
      <c r="L76" s="55">
        <f t="shared" si="2"/>
      </c>
      <c r="M76" s="69"/>
      <c r="AL76" s="49"/>
      <c r="AM76" s="50"/>
      <c r="AN76" s="50"/>
      <c r="AO76" s="50"/>
    </row>
    <row r="77" spans="1:41" s="48" customFormat="1" ht="15">
      <c r="A77" s="52"/>
      <c r="B77" s="52"/>
      <c r="C77" s="52"/>
      <c r="D77" s="53"/>
      <c r="E77" s="53"/>
      <c r="F77" s="52"/>
      <c r="G77" s="52"/>
      <c r="H77" s="52"/>
      <c r="I77" s="53"/>
      <c r="J77" s="52"/>
      <c r="K77" s="52"/>
      <c r="L77" s="55">
        <f t="shared" si="2"/>
      </c>
      <c r="M77" s="69"/>
      <c r="AL77" s="49"/>
      <c r="AM77" s="50"/>
      <c r="AN77" s="50"/>
      <c r="AO77" s="50"/>
    </row>
    <row r="78" spans="1:41" s="48" customFormat="1" ht="15">
      <c r="A78" s="52"/>
      <c r="B78" s="52"/>
      <c r="C78" s="52"/>
      <c r="D78" s="53"/>
      <c r="E78" s="53"/>
      <c r="F78" s="52"/>
      <c r="G78" s="52"/>
      <c r="H78" s="52"/>
      <c r="I78" s="53"/>
      <c r="J78" s="52"/>
      <c r="K78" s="52"/>
      <c r="L78" s="55">
        <f t="shared" si="2"/>
      </c>
      <c r="M78" s="69"/>
      <c r="AL78" s="49"/>
      <c r="AM78" s="50"/>
      <c r="AN78" s="50"/>
      <c r="AO78" s="50"/>
    </row>
    <row r="79" spans="1:41" s="48" customFormat="1" ht="15">
      <c r="A79" s="52"/>
      <c r="B79" s="52"/>
      <c r="C79" s="52"/>
      <c r="D79" s="53"/>
      <c r="E79" s="53"/>
      <c r="F79" s="52"/>
      <c r="G79" s="52"/>
      <c r="H79" s="52"/>
      <c r="I79" s="53"/>
      <c r="J79" s="52"/>
      <c r="K79" s="52"/>
      <c r="L79" s="55">
        <f t="shared" si="2"/>
      </c>
      <c r="M79" s="69"/>
      <c r="AL79" s="49"/>
      <c r="AM79" s="50"/>
      <c r="AN79" s="50"/>
      <c r="AO79" s="50"/>
    </row>
    <row r="80" spans="1:41" s="48" customFormat="1" ht="15">
      <c r="A80" s="52"/>
      <c r="B80" s="52"/>
      <c r="C80" s="52"/>
      <c r="D80" s="53"/>
      <c r="E80" s="53"/>
      <c r="F80" s="52"/>
      <c r="G80" s="52"/>
      <c r="H80" s="52"/>
      <c r="I80" s="53"/>
      <c r="J80" s="52"/>
      <c r="K80" s="52"/>
      <c r="L80" s="55">
        <f t="shared" si="2"/>
      </c>
      <c r="M80" s="69"/>
      <c r="AL80" s="49"/>
      <c r="AM80" s="50"/>
      <c r="AN80" s="50"/>
      <c r="AO80" s="50"/>
    </row>
    <row r="81" spans="1:41" s="48" customFormat="1" ht="15">
      <c r="A81" s="52"/>
      <c r="B81" s="52"/>
      <c r="C81" s="52"/>
      <c r="D81" s="53"/>
      <c r="E81" s="53"/>
      <c r="F81" s="52"/>
      <c r="G81" s="52"/>
      <c r="H81" s="52"/>
      <c r="I81" s="53"/>
      <c r="J81" s="52"/>
      <c r="K81" s="52"/>
      <c r="L81" s="55">
        <f t="shared" si="2"/>
      </c>
      <c r="M81" s="69"/>
      <c r="AL81" s="49"/>
      <c r="AM81" s="50"/>
      <c r="AN81" s="50"/>
      <c r="AO81" s="50"/>
    </row>
    <row r="82" spans="1:41" s="48" customFormat="1" ht="15">
      <c r="A82" s="52"/>
      <c r="B82" s="52"/>
      <c r="C82" s="52"/>
      <c r="D82" s="53"/>
      <c r="E82" s="53"/>
      <c r="F82" s="52"/>
      <c r="G82" s="52"/>
      <c r="H82" s="52"/>
      <c r="I82" s="53"/>
      <c r="J82" s="52"/>
      <c r="K82" s="52"/>
      <c r="L82" s="55">
        <f t="shared" si="2"/>
      </c>
      <c r="M82" s="69"/>
      <c r="AL82" s="49"/>
      <c r="AM82" s="50"/>
      <c r="AN82" s="50"/>
      <c r="AO82" s="50"/>
    </row>
    <row r="83" spans="1:41" s="48" customFormat="1" ht="15">
      <c r="A83" s="52"/>
      <c r="B83" s="52"/>
      <c r="C83" s="52"/>
      <c r="D83" s="53"/>
      <c r="E83" s="53"/>
      <c r="F83" s="52"/>
      <c r="G83" s="52"/>
      <c r="H83" s="52"/>
      <c r="I83" s="53"/>
      <c r="J83" s="52"/>
      <c r="K83" s="52"/>
      <c r="L83" s="55">
        <f t="shared" si="2"/>
      </c>
      <c r="M83" s="69"/>
      <c r="AL83" s="49"/>
      <c r="AM83" s="50"/>
      <c r="AN83" s="50"/>
      <c r="AO83" s="50"/>
    </row>
    <row r="84" spans="1:41" s="48" customFormat="1" ht="15">
      <c r="A84" s="52"/>
      <c r="B84" s="52"/>
      <c r="C84" s="52"/>
      <c r="D84" s="53"/>
      <c r="E84" s="53"/>
      <c r="F84" s="52"/>
      <c r="G84" s="52"/>
      <c r="H84" s="52"/>
      <c r="I84" s="53"/>
      <c r="J84" s="52"/>
      <c r="K84" s="52"/>
      <c r="L84" s="55">
        <f t="shared" si="2"/>
      </c>
      <c r="M84" s="69"/>
      <c r="AL84" s="49"/>
      <c r="AM84" s="50"/>
      <c r="AN84" s="50"/>
      <c r="AO84" s="50"/>
    </row>
    <row r="85" spans="1:41" s="48" customFormat="1" ht="15">
      <c r="A85" s="52"/>
      <c r="B85" s="52"/>
      <c r="C85" s="52"/>
      <c r="D85" s="53"/>
      <c r="E85" s="53"/>
      <c r="F85" s="52"/>
      <c r="G85" s="52"/>
      <c r="H85" s="52"/>
      <c r="I85" s="53"/>
      <c r="J85" s="52"/>
      <c r="K85" s="52"/>
      <c r="L85" s="55">
        <f t="shared" si="2"/>
      </c>
      <c r="M85" s="69"/>
      <c r="AL85" s="49"/>
      <c r="AM85" s="50"/>
      <c r="AN85" s="50"/>
      <c r="AO85" s="50"/>
    </row>
    <row r="86" spans="1:41" s="48" customFormat="1" ht="15">
      <c r="A86" s="52"/>
      <c r="B86" s="52"/>
      <c r="C86" s="52"/>
      <c r="D86" s="53"/>
      <c r="E86" s="53"/>
      <c r="F86" s="52"/>
      <c r="G86" s="52"/>
      <c r="H86" s="52"/>
      <c r="I86" s="53"/>
      <c r="J86" s="52"/>
      <c r="K86" s="52"/>
      <c r="L86" s="55">
        <f t="shared" si="2"/>
      </c>
      <c r="M86" s="69"/>
      <c r="AL86" s="49"/>
      <c r="AM86" s="50"/>
      <c r="AN86" s="50"/>
      <c r="AO86" s="50"/>
    </row>
    <row r="87" spans="1:41" s="48" customFormat="1" ht="15">
      <c r="A87" s="52"/>
      <c r="B87" s="52"/>
      <c r="C87" s="52"/>
      <c r="D87" s="53"/>
      <c r="E87" s="53"/>
      <c r="F87" s="52"/>
      <c r="G87" s="52"/>
      <c r="H87" s="52"/>
      <c r="I87" s="53"/>
      <c r="J87" s="52"/>
      <c r="K87" s="52"/>
      <c r="L87" s="55">
        <f t="shared" si="2"/>
      </c>
      <c r="M87" s="69"/>
      <c r="AL87" s="49"/>
      <c r="AM87" s="50"/>
      <c r="AN87" s="50"/>
      <c r="AO87" s="50"/>
    </row>
    <row r="88" spans="1:41" s="48" customFormat="1" ht="15">
      <c r="A88" s="52"/>
      <c r="B88" s="52"/>
      <c r="C88" s="52"/>
      <c r="D88" s="53"/>
      <c r="E88" s="53"/>
      <c r="F88" s="52"/>
      <c r="G88" s="52"/>
      <c r="H88" s="52"/>
      <c r="I88" s="53"/>
      <c r="J88" s="52"/>
      <c r="K88" s="52"/>
      <c r="L88" s="55">
        <f t="shared" si="2"/>
      </c>
      <c r="M88" s="69"/>
      <c r="AL88" s="49"/>
      <c r="AM88" s="50"/>
      <c r="AN88" s="50"/>
      <c r="AO88" s="50"/>
    </row>
    <row r="89" spans="1:41" s="48" customFormat="1" ht="15">
      <c r="A89" s="52"/>
      <c r="B89" s="52"/>
      <c r="C89" s="52"/>
      <c r="D89" s="53"/>
      <c r="E89" s="53"/>
      <c r="F89" s="52"/>
      <c r="G89" s="52"/>
      <c r="H89" s="52"/>
      <c r="I89" s="53"/>
      <c r="J89" s="52"/>
      <c r="K89" s="52"/>
      <c r="L89" s="55">
        <f t="shared" si="2"/>
      </c>
      <c r="M89" s="69"/>
      <c r="AL89" s="49"/>
      <c r="AM89" s="50"/>
      <c r="AN89" s="50"/>
      <c r="AO89" s="50"/>
    </row>
    <row r="90" spans="1:41" s="48" customFormat="1" ht="15">
      <c r="A90" s="52"/>
      <c r="B90" s="52"/>
      <c r="C90" s="52"/>
      <c r="D90" s="53"/>
      <c r="E90" s="53"/>
      <c r="F90" s="52"/>
      <c r="G90" s="52"/>
      <c r="H90" s="52"/>
      <c r="I90" s="53"/>
      <c r="J90" s="52"/>
      <c r="K90" s="52"/>
      <c r="L90" s="55">
        <f t="shared" si="2"/>
      </c>
      <c r="M90" s="69"/>
      <c r="AL90" s="49"/>
      <c r="AM90" s="50"/>
      <c r="AN90" s="50"/>
      <c r="AO90" s="50"/>
    </row>
    <row r="91" spans="1:41" s="48" customFormat="1" ht="15">
      <c r="A91" s="52"/>
      <c r="B91" s="52"/>
      <c r="C91" s="52"/>
      <c r="D91" s="53"/>
      <c r="E91" s="53"/>
      <c r="F91" s="52"/>
      <c r="G91" s="52"/>
      <c r="H91" s="52"/>
      <c r="I91" s="53"/>
      <c r="J91" s="52"/>
      <c r="K91" s="52"/>
      <c r="L91" s="55">
        <f t="shared" si="2"/>
      </c>
      <c r="M91" s="69"/>
      <c r="AL91" s="49"/>
      <c r="AM91" s="50"/>
      <c r="AN91" s="50"/>
      <c r="AO91" s="50"/>
    </row>
    <row r="92" spans="1:41" s="48" customFormat="1" ht="15">
      <c r="A92" s="52"/>
      <c r="B92" s="52"/>
      <c r="C92" s="52"/>
      <c r="D92" s="53"/>
      <c r="E92" s="53"/>
      <c r="F92" s="52"/>
      <c r="G92" s="52"/>
      <c r="H92" s="52"/>
      <c r="I92" s="53"/>
      <c r="J92" s="52"/>
      <c r="K92" s="52"/>
      <c r="L92" s="55">
        <f t="shared" si="2"/>
      </c>
      <c r="M92" s="69"/>
      <c r="AL92" s="49"/>
      <c r="AM92" s="50"/>
      <c r="AN92" s="50"/>
      <c r="AO92" s="50"/>
    </row>
    <row r="93" spans="1:41" s="48" customFormat="1" ht="15">
      <c r="A93" s="52"/>
      <c r="B93" s="52"/>
      <c r="C93" s="52"/>
      <c r="D93" s="53"/>
      <c r="E93" s="53"/>
      <c r="F93" s="52"/>
      <c r="G93" s="52"/>
      <c r="H93" s="52"/>
      <c r="I93" s="53"/>
      <c r="J93" s="52"/>
      <c r="K93" s="52"/>
      <c r="L93" s="55">
        <f t="shared" si="2"/>
      </c>
      <c r="M93" s="69"/>
      <c r="AL93" s="49"/>
      <c r="AM93" s="50"/>
      <c r="AN93" s="50"/>
      <c r="AO93" s="50"/>
    </row>
    <row r="94" spans="1:41" s="48" customFormat="1" ht="15">
      <c r="A94" s="52"/>
      <c r="B94" s="52"/>
      <c r="C94" s="52"/>
      <c r="D94" s="53"/>
      <c r="E94" s="53"/>
      <c r="F94" s="52"/>
      <c r="G94" s="52"/>
      <c r="H94" s="52"/>
      <c r="I94" s="53"/>
      <c r="J94" s="52"/>
      <c r="K94" s="52"/>
      <c r="L94" s="55">
        <f t="shared" si="2"/>
      </c>
      <c r="M94" s="69"/>
      <c r="AL94" s="49"/>
      <c r="AM94" s="50"/>
      <c r="AN94" s="50"/>
      <c r="AO94" s="50"/>
    </row>
    <row r="95" spans="1:41" s="48" customFormat="1" ht="15">
      <c r="A95" s="52"/>
      <c r="B95" s="52"/>
      <c r="C95" s="52"/>
      <c r="D95" s="53"/>
      <c r="E95" s="53"/>
      <c r="F95" s="52"/>
      <c r="G95" s="52"/>
      <c r="H95" s="52"/>
      <c r="I95" s="53"/>
      <c r="J95" s="52"/>
      <c r="K95" s="52"/>
      <c r="L95" s="55">
        <f t="shared" si="2"/>
      </c>
      <c r="M95" s="69"/>
      <c r="AL95" s="49"/>
      <c r="AM95" s="50"/>
      <c r="AN95" s="50"/>
      <c r="AO95" s="50"/>
    </row>
    <row r="96" spans="1:41" s="48" customFormat="1" ht="15">
      <c r="A96" s="52"/>
      <c r="B96" s="52"/>
      <c r="C96" s="52"/>
      <c r="D96" s="53"/>
      <c r="E96" s="53"/>
      <c r="F96" s="52"/>
      <c r="G96" s="52"/>
      <c r="H96" s="52"/>
      <c r="I96" s="53"/>
      <c r="J96" s="52"/>
      <c r="K96" s="52"/>
      <c r="L96" s="55">
        <f t="shared" si="2"/>
      </c>
      <c r="M96" s="69"/>
      <c r="AL96" s="49"/>
      <c r="AM96" s="50"/>
      <c r="AN96" s="50"/>
      <c r="AO96" s="50"/>
    </row>
    <row r="97" spans="1:41" s="48" customFormat="1" ht="15">
      <c r="A97" s="52"/>
      <c r="B97" s="52"/>
      <c r="C97" s="52"/>
      <c r="D97" s="53"/>
      <c r="E97" s="53"/>
      <c r="F97" s="52"/>
      <c r="G97" s="52"/>
      <c r="H97" s="52"/>
      <c r="I97" s="53"/>
      <c r="J97" s="52"/>
      <c r="K97" s="52"/>
      <c r="L97" s="55">
        <f t="shared" si="2"/>
      </c>
      <c r="M97" s="69"/>
      <c r="AL97" s="49"/>
      <c r="AM97" s="50"/>
      <c r="AN97" s="50"/>
      <c r="AO97" s="50"/>
    </row>
    <row r="98" spans="1:41" s="48" customFormat="1" ht="15">
      <c r="A98" s="52"/>
      <c r="B98" s="52"/>
      <c r="C98" s="52"/>
      <c r="D98" s="53"/>
      <c r="E98" s="53"/>
      <c r="F98" s="52"/>
      <c r="G98" s="52"/>
      <c r="H98" s="52"/>
      <c r="I98" s="53"/>
      <c r="J98" s="52"/>
      <c r="K98" s="52"/>
      <c r="L98" s="55">
        <f aca="true" t="shared" si="3" ref="L98:L129">IF(A98&lt;&gt;0,(K98-$K$23),"")</f>
      </c>
      <c r="M98" s="69"/>
      <c r="AL98" s="49"/>
      <c r="AM98" s="50"/>
      <c r="AN98" s="50"/>
      <c r="AO98" s="50"/>
    </row>
    <row r="99" spans="1:41" s="48" customFormat="1" ht="15">
      <c r="A99" s="52"/>
      <c r="B99" s="52"/>
      <c r="C99" s="52"/>
      <c r="D99" s="53"/>
      <c r="E99" s="53"/>
      <c r="F99" s="52"/>
      <c r="G99" s="52"/>
      <c r="H99" s="52"/>
      <c r="I99" s="53"/>
      <c r="J99" s="52"/>
      <c r="K99" s="52"/>
      <c r="L99" s="55">
        <f t="shared" si="3"/>
      </c>
      <c r="M99" s="69"/>
      <c r="AL99" s="49"/>
      <c r="AM99" s="50"/>
      <c r="AN99" s="50"/>
      <c r="AO99" s="50"/>
    </row>
    <row r="100" spans="1:41" s="48" customFormat="1" ht="15">
      <c r="A100" s="52"/>
      <c r="B100" s="52"/>
      <c r="C100" s="52"/>
      <c r="D100" s="53"/>
      <c r="E100" s="53"/>
      <c r="F100" s="52"/>
      <c r="G100" s="52"/>
      <c r="H100" s="52"/>
      <c r="I100" s="53"/>
      <c r="J100" s="52"/>
      <c r="K100" s="52"/>
      <c r="L100" s="55">
        <f t="shared" si="3"/>
      </c>
      <c r="M100" s="69"/>
      <c r="AL100" s="49"/>
      <c r="AM100" s="50"/>
      <c r="AN100" s="50"/>
      <c r="AO100" s="50"/>
    </row>
    <row r="101" spans="1:41" s="48" customFormat="1" ht="15">
      <c r="A101" s="52"/>
      <c r="B101" s="52"/>
      <c r="C101" s="52"/>
      <c r="D101" s="53"/>
      <c r="E101" s="53"/>
      <c r="F101" s="52"/>
      <c r="G101" s="52"/>
      <c r="H101" s="52"/>
      <c r="I101" s="53"/>
      <c r="J101" s="52"/>
      <c r="K101" s="52"/>
      <c r="L101" s="55">
        <f t="shared" si="3"/>
      </c>
      <c r="M101" s="69"/>
      <c r="AL101" s="49"/>
      <c r="AM101" s="50"/>
      <c r="AN101" s="50"/>
      <c r="AO101" s="50"/>
    </row>
    <row r="102" spans="1:41" s="48" customFormat="1" ht="15">
      <c r="A102" s="52"/>
      <c r="B102" s="52"/>
      <c r="C102" s="52"/>
      <c r="D102" s="53"/>
      <c r="E102" s="53"/>
      <c r="F102" s="52"/>
      <c r="G102" s="52"/>
      <c r="H102" s="52"/>
      <c r="I102" s="53"/>
      <c r="J102" s="52"/>
      <c r="K102" s="52"/>
      <c r="L102" s="55">
        <f t="shared" si="3"/>
      </c>
      <c r="M102" s="69"/>
      <c r="AL102" s="49"/>
      <c r="AM102" s="50"/>
      <c r="AN102" s="50"/>
      <c r="AO102" s="50"/>
    </row>
    <row r="103" spans="1:41" s="48" customFormat="1" ht="15">
      <c r="A103" s="52"/>
      <c r="B103" s="52"/>
      <c r="C103" s="52"/>
      <c r="D103" s="53"/>
      <c r="E103" s="53"/>
      <c r="F103" s="52"/>
      <c r="G103" s="52"/>
      <c r="H103" s="52"/>
      <c r="I103" s="53"/>
      <c r="J103" s="52"/>
      <c r="K103" s="52"/>
      <c r="L103" s="55">
        <f t="shared" si="3"/>
      </c>
      <c r="M103" s="69"/>
      <c r="AL103" s="49"/>
      <c r="AM103" s="50"/>
      <c r="AN103" s="50"/>
      <c r="AO103" s="50"/>
    </row>
    <row r="104" spans="1:41" s="48" customFormat="1" ht="15">
      <c r="A104" s="52"/>
      <c r="B104" s="52"/>
      <c r="C104" s="52"/>
      <c r="D104" s="53"/>
      <c r="E104" s="53"/>
      <c r="F104" s="52"/>
      <c r="G104" s="52"/>
      <c r="H104" s="52"/>
      <c r="I104" s="53"/>
      <c r="J104" s="52"/>
      <c r="K104" s="52"/>
      <c r="L104" s="55">
        <f t="shared" si="3"/>
      </c>
      <c r="M104" s="69"/>
      <c r="AL104" s="49"/>
      <c r="AM104" s="50"/>
      <c r="AN104" s="50"/>
      <c r="AO104" s="50"/>
    </row>
    <row r="105" spans="1:41" s="48" customFormat="1" ht="15">
      <c r="A105" s="52"/>
      <c r="B105" s="52"/>
      <c r="C105" s="52"/>
      <c r="D105" s="53"/>
      <c r="E105" s="53"/>
      <c r="F105" s="52"/>
      <c r="G105" s="52"/>
      <c r="H105" s="52"/>
      <c r="I105" s="53"/>
      <c r="J105" s="52"/>
      <c r="K105" s="52"/>
      <c r="L105" s="55">
        <f t="shared" si="3"/>
      </c>
      <c r="M105" s="69"/>
      <c r="AL105" s="49"/>
      <c r="AM105" s="50"/>
      <c r="AN105" s="50"/>
      <c r="AO105" s="50"/>
    </row>
    <row r="106" spans="1:41" s="48" customFormat="1" ht="15">
      <c r="A106" s="52"/>
      <c r="B106" s="52"/>
      <c r="C106" s="52"/>
      <c r="D106" s="53"/>
      <c r="E106" s="53"/>
      <c r="F106" s="52"/>
      <c r="G106" s="52"/>
      <c r="H106" s="52"/>
      <c r="I106" s="53"/>
      <c r="J106" s="52"/>
      <c r="K106" s="52"/>
      <c r="L106" s="55">
        <f t="shared" si="3"/>
      </c>
      <c r="M106" s="69"/>
      <c r="AL106" s="49"/>
      <c r="AM106" s="50"/>
      <c r="AN106" s="50"/>
      <c r="AO106" s="50"/>
    </row>
    <row r="107" spans="1:41" s="48" customFormat="1" ht="15">
      <c r="A107" s="52"/>
      <c r="B107" s="52"/>
      <c r="C107" s="52"/>
      <c r="D107" s="53"/>
      <c r="E107" s="53"/>
      <c r="F107" s="52"/>
      <c r="G107" s="52"/>
      <c r="H107" s="52"/>
      <c r="I107" s="53"/>
      <c r="J107" s="52"/>
      <c r="K107" s="52"/>
      <c r="L107" s="55">
        <f t="shared" si="3"/>
      </c>
      <c r="M107" s="69"/>
      <c r="AL107" s="49"/>
      <c r="AM107" s="50"/>
      <c r="AN107" s="50"/>
      <c r="AO107" s="50"/>
    </row>
    <row r="108" spans="1:41" s="48" customFormat="1" ht="15">
      <c r="A108" s="52"/>
      <c r="B108" s="52"/>
      <c r="C108" s="52"/>
      <c r="D108" s="53"/>
      <c r="E108" s="53"/>
      <c r="F108" s="52"/>
      <c r="G108" s="52"/>
      <c r="H108" s="52"/>
      <c r="I108" s="53"/>
      <c r="J108" s="52"/>
      <c r="K108" s="52"/>
      <c r="L108" s="55">
        <f t="shared" si="3"/>
      </c>
      <c r="M108" s="69"/>
      <c r="AL108" s="49"/>
      <c r="AM108" s="50"/>
      <c r="AN108" s="50"/>
      <c r="AO108" s="50"/>
    </row>
    <row r="109" spans="1:41" s="48" customFormat="1" ht="15">
      <c r="A109" s="52"/>
      <c r="B109" s="52"/>
      <c r="C109" s="52"/>
      <c r="D109" s="53"/>
      <c r="E109" s="53"/>
      <c r="F109" s="52"/>
      <c r="G109" s="52"/>
      <c r="H109" s="52"/>
      <c r="I109" s="53"/>
      <c r="J109" s="52"/>
      <c r="K109" s="52"/>
      <c r="L109" s="55">
        <f t="shared" si="3"/>
      </c>
      <c r="M109" s="69"/>
      <c r="AL109" s="49"/>
      <c r="AM109" s="50"/>
      <c r="AN109" s="50"/>
      <c r="AO109" s="50"/>
    </row>
    <row r="110" spans="1:41" s="48" customFormat="1" ht="15">
      <c r="A110" s="52"/>
      <c r="B110" s="52"/>
      <c r="C110" s="52"/>
      <c r="D110" s="53"/>
      <c r="E110" s="53"/>
      <c r="F110" s="52"/>
      <c r="G110" s="52"/>
      <c r="H110" s="52"/>
      <c r="I110" s="53"/>
      <c r="J110" s="52"/>
      <c r="K110" s="52"/>
      <c r="L110" s="55">
        <f t="shared" si="3"/>
      </c>
      <c r="M110" s="69"/>
      <c r="AL110" s="49"/>
      <c r="AM110" s="50"/>
      <c r="AN110" s="50"/>
      <c r="AO110" s="50"/>
    </row>
    <row r="111" spans="1:41" s="48" customFormat="1" ht="15">
      <c r="A111" s="52"/>
      <c r="B111" s="52"/>
      <c r="C111" s="52"/>
      <c r="D111" s="53"/>
      <c r="E111" s="53"/>
      <c r="F111" s="52"/>
      <c r="G111" s="52"/>
      <c r="H111" s="52"/>
      <c r="I111" s="53"/>
      <c r="J111" s="52"/>
      <c r="K111" s="52"/>
      <c r="L111" s="55">
        <f t="shared" si="3"/>
      </c>
      <c r="M111" s="69"/>
      <c r="AL111" s="49"/>
      <c r="AM111" s="50"/>
      <c r="AN111" s="50"/>
      <c r="AO111" s="50"/>
    </row>
    <row r="112" spans="1:41" s="48" customFormat="1" ht="15">
      <c r="A112" s="52"/>
      <c r="B112" s="52"/>
      <c r="C112" s="52"/>
      <c r="D112" s="53"/>
      <c r="E112" s="53"/>
      <c r="F112" s="52"/>
      <c r="G112" s="52"/>
      <c r="H112" s="52"/>
      <c r="I112" s="53"/>
      <c r="J112" s="52"/>
      <c r="K112" s="52"/>
      <c r="L112" s="55">
        <f t="shared" si="3"/>
      </c>
      <c r="M112" s="69"/>
      <c r="AL112" s="49"/>
      <c r="AM112" s="50"/>
      <c r="AN112" s="50"/>
      <c r="AO112" s="50"/>
    </row>
    <row r="113" spans="1:41" s="48" customFormat="1" ht="15">
      <c r="A113" s="52"/>
      <c r="B113" s="52"/>
      <c r="C113" s="52"/>
      <c r="D113" s="53"/>
      <c r="E113" s="53"/>
      <c r="F113" s="52"/>
      <c r="G113" s="52"/>
      <c r="H113" s="52"/>
      <c r="I113" s="53"/>
      <c r="J113" s="52"/>
      <c r="K113" s="52"/>
      <c r="L113" s="55">
        <f t="shared" si="3"/>
      </c>
      <c r="M113" s="69"/>
      <c r="AL113" s="49"/>
      <c r="AM113" s="50"/>
      <c r="AN113" s="50"/>
      <c r="AO113" s="50"/>
    </row>
    <row r="114" spans="1:41" s="48" customFormat="1" ht="15">
      <c r="A114" s="52"/>
      <c r="B114" s="52"/>
      <c r="C114" s="52"/>
      <c r="D114" s="53"/>
      <c r="E114" s="53"/>
      <c r="F114" s="52"/>
      <c r="G114" s="52"/>
      <c r="H114" s="52"/>
      <c r="I114" s="53"/>
      <c r="J114" s="52"/>
      <c r="K114" s="52"/>
      <c r="L114" s="55">
        <f t="shared" si="3"/>
      </c>
      <c r="M114" s="69"/>
      <c r="AL114" s="49"/>
      <c r="AM114" s="50"/>
      <c r="AN114" s="50"/>
      <c r="AO114" s="50"/>
    </row>
    <row r="115" spans="1:41" s="48" customFormat="1" ht="15">
      <c r="A115" s="52"/>
      <c r="B115" s="52"/>
      <c r="C115" s="52"/>
      <c r="D115" s="53"/>
      <c r="E115" s="53"/>
      <c r="F115" s="52"/>
      <c r="G115" s="52"/>
      <c r="H115" s="52"/>
      <c r="I115" s="53"/>
      <c r="J115" s="52"/>
      <c r="K115" s="52"/>
      <c r="L115" s="55">
        <f t="shared" si="3"/>
      </c>
      <c r="M115" s="69"/>
      <c r="AL115" s="49"/>
      <c r="AM115" s="50"/>
      <c r="AN115" s="50"/>
      <c r="AO115" s="50"/>
    </row>
    <row r="116" spans="1:41" s="48" customFormat="1" ht="15">
      <c r="A116" s="52"/>
      <c r="B116" s="52"/>
      <c r="C116" s="52"/>
      <c r="D116" s="53"/>
      <c r="E116" s="53"/>
      <c r="F116" s="52"/>
      <c r="G116" s="52"/>
      <c r="H116" s="52"/>
      <c r="I116" s="53"/>
      <c r="J116" s="52"/>
      <c r="K116" s="52"/>
      <c r="L116" s="55">
        <f t="shared" si="3"/>
      </c>
      <c r="M116" s="69"/>
      <c r="AL116" s="49"/>
      <c r="AM116" s="50"/>
      <c r="AN116" s="50"/>
      <c r="AO116" s="50"/>
    </row>
    <row r="117" spans="1:41" s="48" customFormat="1" ht="15">
      <c r="A117" s="52"/>
      <c r="B117" s="52"/>
      <c r="C117" s="52"/>
      <c r="D117" s="53"/>
      <c r="E117" s="53"/>
      <c r="F117" s="52"/>
      <c r="G117" s="52"/>
      <c r="H117" s="52"/>
      <c r="I117" s="53"/>
      <c r="J117" s="52"/>
      <c r="K117" s="52"/>
      <c r="L117" s="55">
        <f t="shared" si="3"/>
      </c>
      <c r="M117" s="69"/>
      <c r="AL117" s="49"/>
      <c r="AM117" s="50"/>
      <c r="AN117" s="50"/>
      <c r="AO117" s="50"/>
    </row>
    <row r="118" spans="1:41" s="48" customFormat="1" ht="15">
      <c r="A118" s="52"/>
      <c r="B118" s="52"/>
      <c r="C118" s="52"/>
      <c r="D118" s="53"/>
      <c r="E118" s="53"/>
      <c r="F118" s="52"/>
      <c r="G118" s="52"/>
      <c r="H118" s="52"/>
      <c r="I118" s="53"/>
      <c r="J118" s="52"/>
      <c r="K118" s="52"/>
      <c r="L118" s="55">
        <f t="shared" si="3"/>
      </c>
      <c r="M118" s="69"/>
      <c r="AL118" s="49"/>
      <c r="AM118" s="50"/>
      <c r="AN118" s="50"/>
      <c r="AO118" s="50"/>
    </row>
    <row r="119" spans="1:41" s="48" customFormat="1" ht="15">
      <c r="A119" s="52"/>
      <c r="B119" s="52"/>
      <c r="C119" s="52"/>
      <c r="D119" s="53"/>
      <c r="E119" s="53"/>
      <c r="F119" s="52"/>
      <c r="G119" s="52"/>
      <c r="H119" s="52"/>
      <c r="I119" s="53"/>
      <c r="J119" s="52"/>
      <c r="K119" s="52"/>
      <c r="L119" s="55">
        <f t="shared" si="3"/>
      </c>
      <c r="M119" s="69"/>
      <c r="AL119" s="49"/>
      <c r="AM119" s="50"/>
      <c r="AN119" s="50"/>
      <c r="AO119" s="50"/>
    </row>
    <row r="120" spans="1:41" s="48" customFormat="1" ht="15">
      <c r="A120" s="52"/>
      <c r="B120" s="52"/>
      <c r="C120" s="52"/>
      <c r="D120" s="53"/>
      <c r="E120" s="53"/>
      <c r="F120" s="52"/>
      <c r="G120" s="52"/>
      <c r="H120" s="52"/>
      <c r="I120" s="53"/>
      <c r="J120" s="52"/>
      <c r="K120" s="52"/>
      <c r="L120" s="55">
        <f t="shared" si="3"/>
      </c>
      <c r="M120" s="69"/>
      <c r="AL120" s="49"/>
      <c r="AM120" s="50"/>
      <c r="AN120" s="50"/>
      <c r="AO120" s="50"/>
    </row>
    <row r="121" spans="1:41" s="48" customFormat="1" ht="15">
      <c r="A121" s="52"/>
      <c r="B121" s="52"/>
      <c r="C121" s="52"/>
      <c r="D121" s="53"/>
      <c r="E121" s="53"/>
      <c r="F121" s="52"/>
      <c r="G121" s="52"/>
      <c r="H121" s="52"/>
      <c r="I121" s="53"/>
      <c r="J121" s="52"/>
      <c r="K121" s="52"/>
      <c r="L121" s="55">
        <f t="shared" si="3"/>
      </c>
      <c r="M121" s="69"/>
      <c r="AL121" s="49"/>
      <c r="AM121" s="50"/>
      <c r="AN121" s="50"/>
      <c r="AO121" s="50"/>
    </row>
    <row r="122" spans="1:41" s="48" customFormat="1" ht="15">
      <c r="A122" s="52"/>
      <c r="B122" s="52"/>
      <c r="C122" s="52"/>
      <c r="D122" s="53"/>
      <c r="E122" s="53"/>
      <c r="F122" s="52"/>
      <c r="G122" s="52"/>
      <c r="H122" s="52"/>
      <c r="I122" s="53"/>
      <c r="J122" s="52"/>
      <c r="K122" s="52"/>
      <c r="L122" s="55">
        <f t="shared" si="3"/>
      </c>
      <c r="M122" s="69"/>
      <c r="AL122" s="49"/>
      <c r="AM122" s="50"/>
      <c r="AN122" s="50"/>
      <c r="AO122" s="50"/>
    </row>
    <row r="123" spans="1:41" s="48" customFormat="1" ht="15">
      <c r="A123" s="52"/>
      <c r="B123" s="52"/>
      <c r="C123" s="52"/>
      <c r="D123" s="53"/>
      <c r="E123" s="53"/>
      <c r="F123" s="52"/>
      <c r="G123" s="52"/>
      <c r="H123" s="52"/>
      <c r="I123" s="53"/>
      <c r="J123" s="52"/>
      <c r="K123" s="52"/>
      <c r="L123" s="55">
        <f t="shared" si="3"/>
      </c>
      <c r="M123" s="69"/>
      <c r="AL123" s="49"/>
      <c r="AM123" s="50"/>
      <c r="AN123" s="50"/>
      <c r="AO123" s="50"/>
    </row>
    <row r="124" spans="1:41" s="48" customFormat="1" ht="15">
      <c r="A124" s="52"/>
      <c r="B124" s="52"/>
      <c r="C124" s="52"/>
      <c r="D124" s="53"/>
      <c r="E124" s="53"/>
      <c r="F124" s="52"/>
      <c r="G124" s="52"/>
      <c r="H124" s="52"/>
      <c r="I124" s="53"/>
      <c r="J124" s="52"/>
      <c r="K124" s="52"/>
      <c r="L124" s="55">
        <f t="shared" si="3"/>
      </c>
      <c r="M124" s="69"/>
      <c r="AL124" s="49"/>
      <c r="AM124" s="50"/>
      <c r="AN124" s="50"/>
      <c r="AO124" s="50"/>
    </row>
    <row r="125" spans="1:41" s="48" customFormat="1" ht="15">
      <c r="A125" s="52"/>
      <c r="B125" s="52"/>
      <c r="C125" s="52"/>
      <c r="D125" s="53"/>
      <c r="E125" s="53"/>
      <c r="F125" s="52"/>
      <c r="G125" s="52"/>
      <c r="H125" s="52"/>
      <c r="I125" s="53"/>
      <c r="J125" s="52"/>
      <c r="K125" s="52"/>
      <c r="L125" s="55">
        <f t="shared" si="3"/>
      </c>
      <c r="M125" s="69"/>
      <c r="AL125" s="49"/>
      <c r="AM125" s="50"/>
      <c r="AN125" s="50"/>
      <c r="AO125" s="50"/>
    </row>
    <row r="126" spans="1:41" s="48" customFormat="1" ht="15">
      <c r="A126" s="52"/>
      <c r="B126" s="52"/>
      <c r="C126" s="52"/>
      <c r="D126" s="53"/>
      <c r="E126" s="53"/>
      <c r="F126" s="52"/>
      <c r="G126" s="52"/>
      <c r="H126" s="52"/>
      <c r="I126" s="53"/>
      <c r="J126" s="52"/>
      <c r="K126" s="52"/>
      <c r="L126" s="55">
        <f t="shared" si="3"/>
      </c>
      <c r="M126" s="69"/>
      <c r="AL126" s="49"/>
      <c r="AM126" s="50"/>
      <c r="AN126" s="50"/>
      <c r="AO126" s="50"/>
    </row>
    <row r="127" spans="1:41" s="48" customFormat="1" ht="15">
      <c r="A127" s="52"/>
      <c r="B127" s="52"/>
      <c r="C127" s="52"/>
      <c r="D127" s="53"/>
      <c r="E127" s="53"/>
      <c r="F127" s="52"/>
      <c r="G127" s="52"/>
      <c r="H127" s="52"/>
      <c r="I127" s="53"/>
      <c r="J127" s="52"/>
      <c r="K127" s="52"/>
      <c r="L127" s="55">
        <f t="shared" si="3"/>
      </c>
      <c r="M127" s="69"/>
      <c r="AL127" s="49"/>
      <c r="AM127" s="50"/>
      <c r="AN127" s="50"/>
      <c r="AO127" s="50"/>
    </row>
    <row r="128" spans="1:41" s="48" customFormat="1" ht="15">
      <c r="A128" s="52"/>
      <c r="B128" s="52"/>
      <c r="C128" s="52"/>
      <c r="D128" s="53"/>
      <c r="E128" s="53"/>
      <c r="F128" s="52"/>
      <c r="G128" s="52"/>
      <c r="H128" s="52"/>
      <c r="I128" s="53"/>
      <c r="J128" s="52"/>
      <c r="K128" s="52"/>
      <c r="L128" s="55">
        <f t="shared" si="3"/>
      </c>
      <c r="M128" s="69"/>
      <c r="AL128" s="49"/>
      <c r="AM128" s="50"/>
      <c r="AN128" s="50"/>
      <c r="AO128" s="50"/>
    </row>
    <row r="129" spans="1:41" s="48" customFormat="1" ht="15">
      <c r="A129" s="52"/>
      <c r="B129" s="52"/>
      <c r="C129" s="52"/>
      <c r="D129" s="53"/>
      <c r="E129" s="53"/>
      <c r="F129" s="52"/>
      <c r="G129" s="52"/>
      <c r="H129" s="52"/>
      <c r="I129" s="53"/>
      <c r="J129" s="52"/>
      <c r="K129" s="52"/>
      <c r="L129" s="55">
        <f t="shared" si="3"/>
      </c>
      <c r="M129" s="69"/>
      <c r="AL129" s="49"/>
      <c r="AM129" s="50"/>
      <c r="AN129" s="50"/>
      <c r="AO129" s="50"/>
    </row>
    <row r="130" spans="1:41" s="48" customFormat="1" ht="15">
      <c r="A130" s="52"/>
      <c r="B130" s="52"/>
      <c r="C130" s="52"/>
      <c r="D130" s="53"/>
      <c r="E130" s="53"/>
      <c r="F130" s="52"/>
      <c r="G130" s="52"/>
      <c r="H130" s="52"/>
      <c r="I130" s="53"/>
      <c r="J130" s="52"/>
      <c r="K130" s="52"/>
      <c r="L130" s="55">
        <f aca="true" t="shared" si="4" ref="L130:L161">IF(A130&lt;&gt;0,(K130-$K$23),"")</f>
      </c>
      <c r="M130" s="69"/>
      <c r="AL130" s="49"/>
      <c r="AM130" s="50"/>
      <c r="AN130" s="50"/>
      <c r="AO130" s="50"/>
    </row>
    <row r="131" spans="1:41" s="48" customFormat="1" ht="15">
      <c r="A131" s="52"/>
      <c r="B131" s="52"/>
      <c r="C131" s="52"/>
      <c r="D131" s="53"/>
      <c r="E131" s="53"/>
      <c r="F131" s="52"/>
      <c r="G131" s="52"/>
      <c r="H131" s="52"/>
      <c r="I131" s="53"/>
      <c r="J131" s="52"/>
      <c r="K131" s="52"/>
      <c r="L131" s="55">
        <f t="shared" si="4"/>
      </c>
      <c r="M131" s="69"/>
      <c r="AL131" s="49"/>
      <c r="AM131" s="50"/>
      <c r="AN131" s="50"/>
      <c r="AO131" s="50"/>
    </row>
    <row r="132" spans="1:41" s="48" customFormat="1" ht="15">
      <c r="A132" s="52"/>
      <c r="B132" s="52"/>
      <c r="C132" s="52"/>
      <c r="D132" s="53"/>
      <c r="E132" s="53"/>
      <c r="F132" s="52"/>
      <c r="G132" s="52"/>
      <c r="H132" s="52"/>
      <c r="I132" s="53"/>
      <c r="J132" s="52"/>
      <c r="K132" s="52"/>
      <c r="L132" s="55">
        <f t="shared" si="4"/>
      </c>
      <c r="M132" s="69"/>
      <c r="AL132" s="49"/>
      <c r="AM132" s="50"/>
      <c r="AN132" s="50"/>
      <c r="AO132" s="50"/>
    </row>
    <row r="133" spans="1:41" s="48" customFormat="1" ht="15">
      <c r="A133" s="52"/>
      <c r="B133" s="52"/>
      <c r="C133" s="52"/>
      <c r="D133" s="53"/>
      <c r="E133" s="53"/>
      <c r="F133" s="52"/>
      <c r="G133" s="52"/>
      <c r="H133" s="52"/>
      <c r="I133" s="53"/>
      <c r="J133" s="52"/>
      <c r="K133" s="52"/>
      <c r="L133" s="55">
        <f t="shared" si="4"/>
      </c>
      <c r="M133" s="69"/>
      <c r="AL133" s="49"/>
      <c r="AM133" s="50"/>
      <c r="AN133" s="50"/>
      <c r="AO133" s="50"/>
    </row>
    <row r="134" spans="1:41" s="48" customFormat="1" ht="15">
      <c r="A134" s="52"/>
      <c r="B134" s="52"/>
      <c r="C134" s="52"/>
      <c r="D134" s="53"/>
      <c r="E134" s="53"/>
      <c r="F134" s="52"/>
      <c r="G134" s="52"/>
      <c r="H134" s="52"/>
      <c r="I134" s="53"/>
      <c r="J134" s="52"/>
      <c r="K134" s="52"/>
      <c r="L134" s="55">
        <f t="shared" si="4"/>
      </c>
      <c r="M134" s="69"/>
      <c r="AL134" s="49"/>
      <c r="AM134" s="50"/>
      <c r="AN134" s="50"/>
      <c r="AO134" s="50"/>
    </row>
    <row r="135" spans="1:41" s="48" customFormat="1" ht="15">
      <c r="A135" s="52"/>
      <c r="B135" s="52"/>
      <c r="C135" s="52"/>
      <c r="D135" s="53"/>
      <c r="E135" s="53"/>
      <c r="F135" s="52"/>
      <c r="G135" s="52"/>
      <c r="H135" s="52"/>
      <c r="I135" s="53"/>
      <c r="J135" s="52"/>
      <c r="K135" s="52"/>
      <c r="L135" s="55">
        <f t="shared" si="4"/>
      </c>
      <c r="M135" s="69"/>
      <c r="AL135" s="49"/>
      <c r="AM135" s="50"/>
      <c r="AN135" s="50"/>
      <c r="AO135" s="50"/>
    </row>
    <row r="136" spans="1:41" s="48" customFormat="1" ht="15">
      <c r="A136" s="52"/>
      <c r="B136" s="52"/>
      <c r="C136" s="52"/>
      <c r="D136" s="53"/>
      <c r="E136" s="53"/>
      <c r="F136" s="52"/>
      <c r="G136" s="52"/>
      <c r="H136" s="52"/>
      <c r="I136" s="53"/>
      <c r="J136" s="52"/>
      <c r="K136" s="52"/>
      <c r="L136" s="55">
        <f t="shared" si="4"/>
      </c>
      <c r="M136" s="69"/>
      <c r="AL136" s="49"/>
      <c r="AM136" s="50"/>
      <c r="AN136" s="50"/>
      <c r="AO136" s="50"/>
    </row>
    <row r="137" spans="1:41" s="48" customFormat="1" ht="15">
      <c r="A137" s="52"/>
      <c r="B137" s="52"/>
      <c r="C137" s="52"/>
      <c r="D137" s="53"/>
      <c r="E137" s="53"/>
      <c r="F137" s="52"/>
      <c r="G137" s="52"/>
      <c r="H137" s="52"/>
      <c r="I137" s="53"/>
      <c r="J137" s="52"/>
      <c r="K137" s="52"/>
      <c r="L137" s="55">
        <f t="shared" si="4"/>
      </c>
      <c r="M137" s="69"/>
      <c r="AL137" s="49"/>
      <c r="AM137" s="50"/>
      <c r="AN137" s="50"/>
      <c r="AO137" s="50"/>
    </row>
    <row r="138" spans="1:41" s="48" customFormat="1" ht="15">
      <c r="A138" s="52"/>
      <c r="B138" s="52"/>
      <c r="C138" s="52"/>
      <c r="D138" s="53"/>
      <c r="E138" s="53"/>
      <c r="F138" s="52"/>
      <c r="G138" s="52"/>
      <c r="H138" s="52"/>
      <c r="I138" s="53"/>
      <c r="J138" s="52"/>
      <c r="K138" s="52"/>
      <c r="L138" s="55">
        <f t="shared" si="4"/>
      </c>
      <c r="M138" s="69"/>
      <c r="AL138" s="49"/>
      <c r="AM138" s="50"/>
      <c r="AN138" s="50"/>
      <c r="AO138" s="50"/>
    </row>
    <row r="139" spans="1:41" s="48" customFormat="1" ht="15">
      <c r="A139" s="52"/>
      <c r="B139" s="52"/>
      <c r="C139" s="52"/>
      <c r="D139" s="53"/>
      <c r="E139" s="53"/>
      <c r="F139" s="52"/>
      <c r="G139" s="52"/>
      <c r="H139" s="52"/>
      <c r="I139" s="53"/>
      <c r="J139" s="52"/>
      <c r="K139" s="52"/>
      <c r="L139" s="55">
        <f t="shared" si="4"/>
      </c>
      <c r="M139" s="69"/>
      <c r="AL139" s="49"/>
      <c r="AM139" s="50"/>
      <c r="AN139" s="50"/>
      <c r="AO139" s="50"/>
    </row>
    <row r="140" spans="1:41" s="48" customFormat="1" ht="15">
      <c r="A140" s="52"/>
      <c r="B140" s="52"/>
      <c r="C140" s="52"/>
      <c r="D140" s="53"/>
      <c r="E140" s="53"/>
      <c r="F140" s="52"/>
      <c r="G140" s="52"/>
      <c r="H140" s="52"/>
      <c r="I140" s="53"/>
      <c r="J140" s="52"/>
      <c r="K140" s="52"/>
      <c r="L140" s="55">
        <f t="shared" si="4"/>
      </c>
      <c r="M140" s="69"/>
      <c r="AL140" s="49"/>
      <c r="AM140" s="50"/>
      <c r="AN140" s="50"/>
      <c r="AO140" s="50"/>
    </row>
    <row r="141" spans="1:41" s="48" customFormat="1" ht="15">
      <c r="A141" s="52"/>
      <c r="B141" s="52"/>
      <c r="C141" s="52"/>
      <c r="D141" s="53"/>
      <c r="E141" s="53"/>
      <c r="F141" s="52"/>
      <c r="G141" s="52"/>
      <c r="H141" s="52"/>
      <c r="I141" s="53"/>
      <c r="J141" s="52"/>
      <c r="K141" s="52"/>
      <c r="L141" s="55">
        <f t="shared" si="4"/>
      </c>
      <c r="M141" s="69"/>
      <c r="AL141" s="49"/>
      <c r="AM141" s="50"/>
      <c r="AN141" s="50"/>
      <c r="AO141" s="50"/>
    </row>
    <row r="142" spans="1:41" s="48" customFormat="1" ht="15">
      <c r="A142" s="52"/>
      <c r="B142" s="52"/>
      <c r="C142" s="52"/>
      <c r="D142" s="53"/>
      <c r="E142" s="53"/>
      <c r="F142" s="52"/>
      <c r="G142" s="52"/>
      <c r="H142" s="52"/>
      <c r="I142" s="53"/>
      <c r="J142" s="52"/>
      <c r="K142" s="52"/>
      <c r="L142" s="55">
        <f t="shared" si="4"/>
      </c>
      <c r="M142" s="69"/>
      <c r="AL142" s="49"/>
      <c r="AM142" s="50"/>
      <c r="AN142" s="50"/>
      <c r="AO142" s="50"/>
    </row>
    <row r="143" spans="1:41" s="48" customFormat="1" ht="15">
      <c r="A143" s="52"/>
      <c r="B143" s="52"/>
      <c r="C143" s="52"/>
      <c r="D143" s="53"/>
      <c r="E143" s="53"/>
      <c r="F143" s="52"/>
      <c r="G143" s="52"/>
      <c r="H143" s="52"/>
      <c r="I143" s="53"/>
      <c r="J143" s="52"/>
      <c r="K143" s="52"/>
      <c r="L143" s="55">
        <f t="shared" si="4"/>
      </c>
      <c r="M143" s="69"/>
      <c r="AL143" s="49"/>
      <c r="AM143" s="50"/>
      <c r="AN143" s="50"/>
      <c r="AO143" s="50"/>
    </row>
    <row r="144" spans="1:41" s="48" customFormat="1" ht="15">
      <c r="A144" s="52"/>
      <c r="B144" s="52"/>
      <c r="C144" s="52"/>
      <c r="D144" s="53"/>
      <c r="E144" s="53"/>
      <c r="F144" s="52"/>
      <c r="G144" s="52"/>
      <c r="H144" s="52"/>
      <c r="I144" s="53"/>
      <c r="J144" s="52"/>
      <c r="K144" s="52"/>
      <c r="L144" s="55">
        <f t="shared" si="4"/>
      </c>
      <c r="M144" s="69"/>
      <c r="AL144" s="49"/>
      <c r="AM144" s="50"/>
      <c r="AN144" s="50"/>
      <c r="AO144" s="50"/>
    </row>
    <row r="145" spans="1:41" s="48" customFormat="1" ht="15">
      <c r="A145" s="52"/>
      <c r="B145" s="52"/>
      <c r="C145" s="52"/>
      <c r="D145" s="53"/>
      <c r="E145" s="53"/>
      <c r="F145" s="52"/>
      <c r="G145" s="52"/>
      <c r="H145" s="52"/>
      <c r="I145" s="53"/>
      <c r="J145" s="52"/>
      <c r="K145" s="52"/>
      <c r="L145" s="55">
        <f t="shared" si="4"/>
      </c>
      <c r="M145" s="69"/>
      <c r="AL145" s="49"/>
      <c r="AM145" s="50"/>
      <c r="AN145" s="50"/>
      <c r="AO145" s="50"/>
    </row>
    <row r="146" spans="1:41" s="48" customFormat="1" ht="15">
      <c r="A146" s="52"/>
      <c r="B146" s="52"/>
      <c r="C146" s="52"/>
      <c r="D146" s="53"/>
      <c r="E146" s="53"/>
      <c r="F146" s="52"/>
      <c r="G146" s="52"/>
      <c r="H146" s="52"/>
      <c r="I146" s="53"/>
      <c r="J146" s="52"/>
      <c r="K146" s="52"/>
      <c r="L146" s="55">
        <f t="shared" si="4"/>
      </c>
      <c r="M146" s="69"/>
      <c r="AL146" s="49"/>
      <c r="AM146" s="50"/>
      <c r="AN146" s="50"/>
      <c r="AO146" s="50"/>
    </row>
    <row r="147" spans="1:41" s="48" customFormat="1" ht="15">
      <c r="A147" s="52"/>
      <c r="B147" s="52"/>
      <c r="C147" s="52"/>
      <c r="D147" s="53"/>
      <c r="E147" s="53"/>
      <c r="F147" s="52"/>
      <c r="G147" s="52"/>
      <c r="H147" s="52"/>
      <c r="I147" s="53"/>
      <c r="J147" s="52"/>
      <c r="K147" s="52"/>
      <c r="L147" s="55">
        <f t="shared" si="4"/>
      </c>
      <c r="M147" s="69"/>
      <c r="AL147" s="49"/>
      <c r="AM147" s="50"/>
      <c r="AN147" s="50"/>
      <c r="AO147" s="50"/>
    </row>
    <row r="148" spans="1:41" s="48" customFormat="1" ht="15">
      <c r="A148" s="52"/>
      <c r="B148" s="52"/>
      <c r="C148" s="52"/>
      <c r="D148" s="53"/>
      <c r="E148" s="53"/>
      <c r="F148" s="52"/>
      <c r="G148" s="52"/>
      <c r="H148" s="52"/>
      <c r="I148" s="53"/>
      <c r="J148" s="52"/>
      <c r="K148" s="52"/>
      <c r="L148" s="55">
        <f t="shared" si="4"/>
      </c>
      <c r="M148" s="69"/>
      <c r="AL148" s="49"/>
      <c r="AM148" s="50"/>
      <c r="AN148" s="50"/>
      <c r="AO148" s="50"/>
    </row>
    <row r="149" spans="1:41" s="48" customFormat="1" ht="15">
      <c r="A149" s="52"/>
      <c r="B149" s="52"/>
      <c r="C149" s="52"/>
      <c r="D149" s="53"/>
      <c r="E149" s="53"/>
      <c r="F149" s="52"/>
      <c r="G149" s="52"/>
      <c r="H149" s="52"/>
      <c r="I149" s="53"/>
      <c r="J149" s="52"/>
      <c r="K149" s="52"/>
      <c r="L149" s="55">
        <f t="shared" si="4"/>
      </c>
      <c r="M149" s="69"/>
      <c r="AL149" s="49"/>
      <c r="AM149" s="50"/>
      <c r="AN149" s="50"/>
      <c r="AO149" s="50"/>
    </row>
    <row r="150" spans="1:41" s="48" customFormat="1" ht="15">
      <c r="A150" s="52"/>
      <c r="B150" s="52"/>
      <c r="C150" s="52"/>
      <c r="D150" s="53"/>
      <c r="E150" s="53"/>
      <c r="F150" s="52"/>
      <c r="G150" s="52"/>
      <c r="H150" s="52"/>
      <c r="I150" s="53"/>
      <c r="J150" s="52"/>
      <c r="K150" s="52"/>
      <c r="L150" s="55">
        <f t="shared" si="4"/>
      </c>
      <c r="M150" s="69"/>
      <c r="AL150" s="49"/>
      <c r="AM150" s="50"/>
      <c r="AN150" s="50"/>
      <c r="AO150" s="50"/>
    </row>
    <row r="151" spans="1:41" s="48" customFormat="1" ht="15">
      <c r="A151" s="52"/>
      <c r="B151" s="52"/>
      <c r="C151" s="52"/>
      <c r="D151" s="53"/>
      <c r="E151" s="53"/>
      <c r="F151" s="52"/>
      <c r="G151" s="52"/>
      <c r="H151" s="52"/>
      <c r="I151" s="53"/>
      <c r="J151" s="52"/>
      <c r="K151" s="52"/>
      <c r="L151" s="55">
        <f t="shared" si="4"/>
      </c>
      <c r="M151" s="69"/>
      <c r="AL151" s="49"/>
      <c r="AM151" s="50"/>
      <c r="AN151" s="50"/>
      <c r="AO151" s="50"/>
    </row>
    <row r="152" spans="1:41" s="48" customFormat="1" ht="15">
      <c r="A152" s="52"/>
      <c r="B152" s="52"/>
      <c r="C152" s="52"/>
      <c r="D152" s="53"/>
      <c r="E152" s="53"/>
      <c r="F152" s="52"/>
      <c r="G152" s="52"/>
      <c r="H152" s="52"/>
      <c r="I152" s="53"/>
      <c r="J152" s="52"/>
      <c r="K152" s="52"/>
      <c r="L152" s="55">
        <f t="shared" si="4"/>
      </c>
      <c r="M152" s="69"/>
      <c r="AL152" s="49"/>
      <c r="AM152" s="50"/>
      <c r="AN152" s="50"/>
      <c r="AO152" s="50"/>
    </row>
    <row r="153" spans="1:41" s="48" customFormat="1" ht="15">
      <c r="A153" s="52"/>
      <c r="B153" s="52"/>
      <c r="C153" s="52"/>
      <c r="D153" s="53"/>
      <c r="E153" s="53"/>
      <c r="F153" s="52"/>
      <c r="G153" s="52"/>
      <c r="H153" s="52"/>
      <c r="I153" s="53"/>
      <c r="J153" s="52"/>
      <c r="K153" s="52"/>
      <c r="L153" s="55">
        <f t="shared" si="4"/>
      </c>
      <c r="M153" s="69"/>
      <c r="AL153" s="49"/>
      <c r="AM153" s="50"/>
      <c r="AN153" s="50"/>
      <c r="AO153" s="50"/>
    </row>
    <row r="154" spans="1:41" s="48" customFormat="1" ht="15">
      <c r="A154" s="52"/>
      <c r="B154" s="52"/>
      <c r="C154" s="52"/>
      <c r="D154" s="53"/>
      <c r="E154" s="53"/>
      <c r="F154" s="52"/>
      <c r="G154" s="52"/>
      <c r="H154" s="52"/>
      <c r="I154" s="53"/>
      <c r="J154" s="52"/>
      <c r="K154" s="52"/>
      <c r="L154" s="55">
        <f t="shared" si="4"/>
      </c>
      <c r="M154" s="69"/>
      <c r="AL154" s="49"/>
      <c r="AM154" s="50"/>
      <c r="AN154" s="50"/>
      <c r="AO154" s="50"/>
    </row>
    <row r="155" spans="1:41" s="48" customFormat="1" ht="15">
      <c r="A155" s="52"/>
      <c r="B155" s="52"/>
      <c r="C155" s="52"/>
      <c r="D155" s="53"/>
      <c r="E155" s="53"/>
      <c r="F155" s="52"/>
      <c r="G155" s="52"/>
      <c r="H155" s="52"/>
      <c r="I155" s="53"/>
      <c r="J155" s="52"/>
      <c r="K155" s="52"/>
      <c r="L155" s="55">
        <f t="shared" si="4"/>
      </c>
      <c r="M155" s="69"/>
      <c r="AL155" s="49"/>
      <c r="AM155" s="50"/>
      <c r="AN155" s="50"/>
      <c r="AO155" s="50"/>
    </row>
    <row r="156" spans="1:41" s="48" customFormat="1" ht="15">
      <c r="A156" s="52"/>
      <c r="B156" s="52"/>
      <c r="C156" s="52"/>
      <c r="D156" s="53"/>
      <c r="E156" s="53"/>
      <c r="F156" s="52"/>
      <c r="G156" s="52"/>
      <c r="H156" s="52"/>
      <c r="I156" s="53"/>
      <c r="J156" s="52"/>
      <c r="K156" s="52"/>
      <c r="L156" s="55">
        <f t="shared" si="4"/>
      </c>
      <c r="M156" s="69"/>
      <c r="AL156" s="49"/>
      <c r="AM156" s="50"/>
      <c r="AN156" s="50"/>
      <c r="AO156" s="50"/>
    </row>
    <row r="157" spans="1:41" s="48" customFormat="1" ht="15">
      <c r="A157" s="52"/>
      <c r="B157" s="52"/>
      <c r="C157" s="52"/>
      <c r="D157" s="53"/>
      <c r="E157" s="53"/>
      <c r="F157" s="52"/>
      <c r="G157" s="52"/>
      <c r="H157" s="52"/>
      <c r="I157" s="53"/>
      <c r="J157" s="52"/>
      <c r="K157" s="52"/>
      <c r="L157" s="55">
        <f t="shared" si="4"/>
      </c>
      <c r="M157" s="69"/>
      <c r="AL157" s="49"/>
      <c r="AM157" s="50"/>
      <c r="AN157" s="50"/>
      <c r="AO157" s="50"/>
    </row>
    <row r="158" spans="1:41" s="48" customFormat="1" ht="15">
      <c r="A158" s="52"/>
      <c r="B158" s="52"/>
      <c r="C158" s="52"/>
      <c r="D158" s="53"/>
      <c r="E158" s="53"/>
      <c r="F158" s="52"/>
      <c r="G158" s="52"/>
      <c r="H158" s="52"/>
      <c r="I158" s="53"/>
      <c r="J158" s="52"/>
      <c r="K158" s="52"/>
      <c r="L158" s="55">
        <f t="shared" si="4"/>
      </c>
      <c r="M158" s="69"/>
      <c r="AL158" s="49"/>
      <c r="AM158" s="50"/>
      <c r="AN158" s="50"/>
      <c r="AO158" s="50"/>
    </row>
    <row r="159" spans="1:41" s="48" customFormat="1" ht="15">
      <c r="A159" s="52"/>
      <c r="B159" s="52"/>
      <c r="C159" s="52"/>
      <c r="D159" s="53"/>
      <c r="E159" s="53"/>
      <c r="F159" s="52"/>
      <c r="G159" s="52"/>
      <c r="H159" s="52"/>
      <c r="I159" s="53"/>
      <c r="J159" s="52"/>
      <c r="K159" s="52"/>
      <c r="L159" s="55">
        <f t="shared" si="4"/>
      </c>
      <c r="M159" s="69"/>
      <c r="AL159" s="49"/>
      <c r="AM159" s="50"/>
      <c r="AN159" s="50"/>
      <c r="AO159" s="50"/>
    </row>
    <row r="160" spans="1:41" s="48" customFormat="1" ht="15">
      <c r="A160" s="52"/>
      <c r="B160" s="52"/>
      <c r="C160" s="52"/>
      <c r="D160" s="53"/>
      <c r="E160" s="53"/>
      <c r="F160" s="52"/>
      <c r="G160" s="52"/>
      <c r="H160" s="52"/>
      <c r="I160" s="53"/>
      <c r="J160" s="52"/>
      <c r="K160" s="52"/>
      <c r="L160" s="55">
        <f t="shared" si="4"/>
      </c>
      <c r="M160" s="69"/>
      <c r="AL160" s="49"/>
      <c r="AM160" s="50"/>
      <c r="AN160" s="50"/>
      <c r="AO160" s="50"/>
    </row>
    <row r="161" spans="1:41" s="48" customFormat="1" ht="15">
      <c r="A161" s="52"/>
      <c r="B161" s="52"/>
      <c r="C161" s="52"/>
      <c r="D161" s="53"/>
      <c r="E161" s="53"/>
      <c r="F161" s="52"/>
      <c r="G161" s="52"/>
      <c r="H161" s="52"/>
      <c r="I161" s="53"/>
      <c r="J161" s="52"/>
      <c r="K161" s="52"/>
      <c r="L161" s="55">
        <f t="shared" si="4"/>
      </c>
      <c r="M161" s="69"/>
      <c r="AL161" s="49"/>
      <c r="AM161" s="50"/>
      <c r="AN161" s="50"/>
      <c r="AO161" s="50"/>
    </row>
    <row r="162" spans="1:41" s="48" customFormat="1" ht="15">
      <c r="A162" s="52"/>
      <c r="B162" s="52"/>
      <c r="C162" s="52"/>
      <c r="D162" s="53"/>
      <c r="E162" s="53"/>
      <c r="F162" s="52"/>
      <c r="G162" s="52"/>
      <c r="H162" s="52"/>
      <c r="I162" s="53"/>
      <c r="J162" s="52"/>
      <c r="K162" s="52"/>
      <c r="L162" s="55">
        <f aca="true" t="shared" si="5" ref="L162:L193">IF(A162&lt;&gt;0,(K162-$K$23),"")</f>
      </c>
      <c r="M162" s="69"/>
      <c r="AL162" s="49"/>
      <c r="AM162" s="50"/>
      <c r="AN162" s="50"/>
      <c r="AO162" s="50"/>
    </row>
    <row r="163" spans="1:41" s="48" customFormat="1" ht="15">
      <c r="A163" s="52"/>
      <c r="B163" s="52"/>
      <c r="C163" s="52"/>
      <c r="D163" s="53"/>
      <c r="E163" s="53"/>
      <c r="F163" s="52"/>
      <c r="G163" s="52"/>
      <c r="H163" s="52"/>
      <c r="I163" s="53"/>
      <c r="J163" s="52"/>
      <c r="K163" s="52"/>
      <c r="L163" s="55">
        <f t="shared" si="5"/>
      </c>
      <c r="M163" s="69"/>
      <c r="AL163" s="49"/>
      <c r="AM163" s="50"/>
      <c r="AN163" s="50"/>
      <c r="AO163" s="50"/>
    </row>
    <row r="164" spans="1:41" s="48" customFormat="1" ht="15">
      <c r="A164" s="52"/>
      <c r="B164" s="52"/>
      <c r="C164" s="52"/>
      <c r="D164" s="53"/>
      <c r="E164" s="53"/>
      <c r="F164" s="52"/>
      <c r="G164" s="52"/>
      <c r="H164" s="52"/>
      <c r="I164" s="53"/>
      <c r="J164" s="52"/>
      <c r="K164" s="52"/>
      <c r="L164" s="55">
        <f t="shared" si="5"/>
      </c>
      <c r="M164" s="69"/>
      <c r="AL164" s="49"/>
      <c r="AM164" s="50"/>
      <c r="AN164" s="50"/>
      <c r="AO164" s="50"/>
    </row>
    <row r="165" spans="1:41" s="48" customFormat="1" ht="15">
      <c r="A165" s="52"/>
      <c r="B165" s="52"/>
      <c r="C165" s="52"/>
      <c r="D165" s="53"/>
      <c r="E165" s="53"/>
      <c r="F165" s="52"/>
      <c r="G165" s="52"/>
      <c r="H165" s="52"/>
      <c r="I165" s="53"/>
      <c r="J165" s="52"/>
      <c r="K165" s="52"/>
      <c r="L165" s="55">
        <f t="shared" si="5"/>
      </c>
      <c r="M165" s="69"/>
      <c r="AL165" s="49"/>
      <c r="AM165" s="50"/>
      <c r="AN165" s="50"/>
      <c r="AO165" s="50"/>
    </row>
    <row r="166" spans="1:41" s="48" customFormat="1" ht="15">
      <c r="A166" s="52"/>
      <c r="B166" s="52"/>
      <c r="C166" s="52"/>
      <c r="D166" s="53"/>
      <c r="E166" s="53"/>
      <c r="F166" s="52"/>
      <c r="G166" s="52"/>
      <c r="H166" s="52"/>
      <c r="I166" s="53"/>
      <c r="J166" s="52"/>
      <c r="K166" s="52"/>
      <c r="L166" s="55">
        <f t="shared" si="5"/>
      </c>
      <c r="M166" s="69"/>
      <c r="AL166" s="49"/>
      <c r="AM166" s="50"/>
      <c r="AN166" s="50"/>
      <c r="AO166" s="50"/>
    </row>
    <row r="167" spans="1:41" s="48" customFormat="1" ht="15">
      <c r="A167" s="52"/>
      <c r="B167" s="52"/>
      <c r="C167" s="52"/>
      <c r="D167" s="53"/>
      <c r="E167" s="53"/>
      <c r="F167" s="52"/>
      <c r="G167" s="52"/>
      <c r="H167" s="52"/>
      <c r="I167" s="53"/>
      <c r="J167" s="52"/>
      <c r="K167" s="52"/>
      <c r="L167" s="55">
        <f t="shared" si="5"/>
      </c>
      <c r="M167" s="69"/>
      <c r="AL167" s="49"/>
      <c r="AM167" s="50"/>
      <c r="AN167" s="50"/>
      <c r="AO167" s="50"/>
    </row>
    <row r="168" spans="1:41" s="48" customFormat="1" ht="15">
      <c r="A168" s="52"/>
      <c r="B168" s="52"/>
      <c r="C168" s="52"/>
      <c r="D168" s="53"/>
      <c r="E168" s="53"/>
      <c r="F168" s="52"/>
      <c r="G168" s="52"/>
      <c r="H168" s="52"/>
      <c r="I168" s="53"/>
      <c r="J168" s="52"/>
      <c r="K168" s="52"/>
      <c r="L168" s="55">
        <f t="shared" si="5"/>
      </c>
      <c r="M168" s="69"/>
      <c r="AL168" s="49"/>
      <c r="AM168" s="50"/>
      <c r="AN168" s="50"/>
      <c r="AO168" s="50"/>
    </row>
    <row r="169" spans="1:41" s="48" customFormat="1" ht="15">
      <c r="A169" s="52"/>
      <c r="B169" s="52"/>
      <c r="C169" s="52"/>
      <c r="D169" s="53"/>
      <c r="E169" s="53"/>
      <c r="F169" s="52"/>
      <c r="G169" s="52"/>
      <c r="H169" s="52"/>
      <c r="I169" s="53"/>
      <c r="J169" s="52"/>
      <c r="K169" s="52"/>
      <c r="L169" s="55">
        <f t="shared" si="5"/>
      </c>
      <c r="M169" s="69"/>
      <c r="AL169" s="49"/>
      <c r="AM169" s="50"/>
      <c r="AN169" s="50"/>
      <c r="AO169" s="50"/>
    </row>
    <row r="170" spans="1:41" s="48" customFormat="1" ht="15">
      <c r="A170" s="52"/>
      <c r="B170" s="52"/>
      <c r="C170" s="52"/>
      <c r="D170" s="53"/>
      <c r="E170" s="53"/>
      <c r="F170" s="52"/>
      <c r="G170" s="52"/>
      <c r="H170" s="52"/>
      <c r="I170" s="53"/>
      <c r="J170" s="52"/>
      <c r="K170" s="52"/>
      <c r="L170" s="55">
        <f t="shared" si="5"/>
      </c>
      <c r="M170" s="69"/>
      <c r="AL170" s="49"/>
      <c r="AM170" s="50"/>
      <c r="AN170" s="50"/>
      <c r="AO170" s="50"/>
    </row>
    <row r="171" spans="1:41" s="48" customFormat="1" ht="15">
      <c r="A171" s="52"/>
      <c r="B171" s="52"/>
      <c r="C171" s="52"/>
      <c r="D171" s="53"/>
      <c r="E171" s="53"/>
      <c r="F171" s="52"/>
      <c r="G171" s="52"/>
      <c r="H171" s="52"/>
      <c r="I171" s="53"/>
      <c r="J171" s="52"/>
      <c r="K171" s="52"/>
      <c r="L171" s="55">
        <f t="shared" si="5"/>
      </c>
      <c r="M171" s="69"/>
      <c r="AL171" s="49"/>
      <c r="AM171" s="50"/>
      <c r="AN171" s="50"/>
      <c r="AO171" s="50"/>
    </row>
    <row r="172" spans="1:41" s="48" customFormat="1" ht="15">
      <c r="A172" s="52"/>
      <c r="B172" s="52"/>
      <c r="C172" s="52"/>
      <c r="D172" s="53"/>
      <c r="E172" s="53"/>
      <c r="F172" s="52"/>
      <c r="G172" s="52"/>
      <c r="H172" s="52"/>
      <c r="I172" s="53"/>
      <c r="J172" s="52"/>
      <c r="K172" s="52"/>
      <c r="L172" s="55">
        <f t="shared" si="5"/>
      </c>
      <c r="M172" s="69"/>
      <c r="AL172" s="49"/>
      <c r="AM172" s="50"/>
      <c r="AN172" s="50"/>
      <c r="AO172" s="50"/>
    </row>
    <row r="173" spans="1:41" s="48" customFormat="1" ht="15">
      <c r="A173" s="52"/>
      <c r="B173" s="52"/>
      <c r="C173" s="52"/>
      <c r="D173" s="53"/>
      <c r="E173" s="53"/>
      <c r="F173" s="52"/>
      <c r="G173" s="52"/>
      <c r="H173" s="52"/>
      <c r="I173" s="53"/>
      <c r="J173" s="52"/>
      <c r="K173" s="52"/>
      <c r="L173" s="55">
        <f t="shared" si="5"/>
      </c>
      <c r="M173" s="69"/>
      <c r="AL173" s="49"/>
      <c r="AM173" s="50"/>
      <c r="AN173" s="50"/>
      <c r="AO173" s="50"/>
    </row>
    <row r="174" spans="1:41" s="48" customFormat="1" ht="15">
      <c r="A174" s="52"/>
      <c r="B174" s="52"/>
      <c r="C174" s="52"/>
      <c r="D174" s="53"/>
      <c r="E174" s="53"/>
      <c r="F174" s="52"/>
      <c r="G174" s="52"/>
      <c r="H174" s="52"/>
      <c r="I174" s="53"/>
      <c r="J174" s="52"/>
      <c r="K174" s="52"/>
      <c r="L174" s="55">
        <f t="shared" si="5"/>
      </c>
      <c r="M174" s="69"/>
      <c r="AL174" s="49"/>
      <c r="AM174" s="50"/>
      <c r="AN174" s="50"/>
      <c r="AO174" s="50"/>
    </row>
    <row r="175" spans="1:41" s="48" customFormat="1" ht="15">
      <c r="A175" s="52"/>
      <c r="B175" s="52"/>
      <c r="C175" s="52"/>
      <c r="D175" s="53"/>
      <c r="E175" s="53"/>
      <c r="F175" s="52"/>
      <c r="G175" s="52"/>
      <c r="H175" s="52"/>
      <c r="I175" s="53"/>
      <c r="J175" s="52"/>
      <c r="K175" s="52"/>
      <c r="L175" s="55">
        <f t="shared" si="5"/>
      </c>
      <c r="M175" s="69"/>
      <c r="AL175" s="49"/>
      <c r="AM175" s="50"/>
      <c r="AN175" s="50"/>
      <c r="AO175" s="50"/>
    </row>
    <row r="176" spans="1:41" s="48" customFormat="1" ht="15">
      <c r="A176" s="52"/>
      <c r="B176" s="52"/>
      <c r="C176" s="52"/>
      <c r="D176" s="53"/>
      <c r="E176" s="53"/>
      <c r="F176" s="52"/>
      <c r="G176" s="52"/>
      <c r="H176" s="52"/>
      <c r="I176" s="53"/>
      <c r="J176" s="52"/>
      <c r="K176" s="52"/>
      <c r="L176" s="55">
        <f t="shared" si="5"/>
      </c>
      <c r="M176" s="69"/>
      <c r="AL176" s="49"/>
      <c r="AM176" s="50"/>
      <c r="AN176" s="50"/>
      <c r="AO176" s="50"/>
    </row>
    <row r="177" spans="1:41" s="48" customFormat="1" ht="15">
      <c r="A177" s="52"/>
      <c r="B177" s="52"/>
      <c r="C177" s="52"/>
      <c r="D177" s="53"/>
      <c r="E177" s="53"/>
      <c r="F177" s="52"/>
      <c r="G177" s="52"/>
      <c r="H177" s="52"/>
      <c r="I177" s="53"/>
      <c r="J177" s="52"/>
      <c r="K177" s="52"/>
      <c r="L177" s="55">
        <f t="shared" si="5"/>
      </c>
      <c r="M177" s="69"/>
      <c r="AL177" s="49"/>
      <c r="AM177" s="50"/>
      <c r="AN177" s="50"/>
      <c r="AO177" s="50"/>
    </row>
    <row r="178" spans="1:41" s="48" customFormat="1" ht="15">
      <c r="A178" s="52"/>
      <c r="B178" s="52"/>
      <c r="C178" s="52"/>
      <c r="D178" s="53"/>
      <c r="E178" s="53"/>
      <c r="F178" s="52"/>
      <c r="G178" s="52"/>
      <c r="H178" s="52"/>
      <c r="I178" s="53"/>
      <c r="J178" s="52"/>
      <c r="K178" s="52"/>
      <c r="L178" s="55">
        <f t="shared" si="5"/>
      </c>
      <c r="M178" s="69"/>
      <c r="AL178" s="49"/>
      <c r="AM178" s="50"/>
      <c r="AN178" s="50"/>
      <c r="AO178" s="50"/>
    </row>
    <row r="179" spans="1:41" s="48" customFormat="1" ht="15">
      <c r="A179" s="52"/>
      <c r="B179" s="52"/>
      <c r="C179" s="52"/>
      <c r="D179" s="53"/>
      <c r="E179" s="53"/>
      <c r="F179" s="52"/>
      <c r="G179" s="52"/>
      <c r="H179" s="52"/>
      <c r="I179" s="53"/>
      <c r="J179" s="52"/>
      <c r="K179" s="52"/>
      <c r="L179" s="55">
        <f t="shared" si="5"/>
      </c>
      <c r="M179" s="69"/>
      <c r="AL179" s="49"/>
      <c r="AM179" s="50"/>
      <c r="AN179" s="50"/>
      <c r="AO179" s="50"/>
    </row>
    <row r="180" spans="1:41" s="48" customFormat="1" ht="15">
      <c r="A180" s="52"/>
      <c r="B180" s="52"/>
      <c r="C180" s="52"/>
      <c r="D180" s="53"/>
      <c r="E180" s="53"/>
      <c r="F180" s="52"/>
      <c r="G180" s="52"/>
      <c r="H180" s="52"/>
      <c r="I180" s="53"/>
      <c r="J180" s="52"/>
      <c r="K180" s="52"/>
      <c r="L180" s="55">
        <f t="shared" si="5"/>
      </c>
      <c r="M180" s="69"/>
      <c r="AL180" s="49"/>
      <c r="AM180" s="50"/>
      <c r="AN180" s="50"/>
      <c r="AO180" s="50"/>
    </row>
    <row r="181" spans="1:41" s="48" customFormat="1" ht="15">
      <c r="A181" s="52"/>
      <c r="B181" s="52"/>
      <c r="C181" s="52"/>
      <c r="D181" s="53"/>
      <c r="E181" s="53"/>
      <c r="F181" s="52"/>
      <c r="G181" s="52"/>
      <c r="H181" s="52"/>
      <c r="I181" s="53"/>
      <c r="J181" s="52"/>
      <c r="K181" s="52"/>
      <c r="L181" s="55">
        <f t="shared" si="5"/>
      </c>
      <c r="M181" s="69"/>
      <c r="AL181" s="49"/>
      <c r="AM181" s="50"/>
      <c r="AN181" s="50"/>
      <c r="AO181" s="50"/>
    </row>
    <row r="182" spans="1:41" s="48" customFormat="1" ht="15">
      <c r="A182" s="52"/>
      <c r="B182" s="52"/>
      <c r="C182" s="52"/>
      <c r="D182" s="53"/>
      <c r="E182" s="53"/>
      <c r="F182" s="52"/>
      <c r="G182" s="52"/>
      <c r="H182" s="52"/>
      <c r="I182" s="53"/>
      <c r="J182" s="52"/>
      <c r="K182" s="52"/>
      <c r="L182" s="55">
        <f t="shared" si="5"/>
      </c>
      <c r="M182" s="69"/>
      <c r="AL182" s="49"/>
      <c r="AM182" s="50"/>
      <c r="AN182" s="50"/>
      <c r="AO182" s="50"/>
    </row>
    <row r="183" spans="1:41" s="48" customFormat="1" ht="15">
      <c r="A183" s="52"/>
      <c r="B183" s="52"/>
      <c r="C183" s="52"/>
      <c r="D183" s="53"/>
      <c r="E183" s="53"/>
      <c r="F183" s="52"/>
      <c r="G183" s="52"/>
      <c r="H183" s="52"/>
      <c r="I183" s="53"/>
      <c r="J183" s="52"/>
      <c r="K183" s="52"/>
      <c r="L183" s="55">
        <f t="shared" si="5"/>
      </c>
      <c r="M183" s="69"/>
      <c r="AL183" s="49"/>
      <c r="AM183" s="50"/>
      <c r="AN183" s="50"/>
      <c r="AO183" s="50"/>
    </row>
    <row r="184" spans="1:41" s="48" customFormat="1" ht="15">
      <c r="A184" s="52"/>
      <c r="B184" s="52"/>
      <c r="C184" s="52"/>
      <c r="D184" s="53"/>
      <c r="E184" s="53"/>
      <c r="F184" s="52"/>
      <c r="G184" s="52"/>
      <c r="H184" s="52"/>
      <c r="I184" s="53"/>
      <c r="J184" s="52"/>
      <c r="K184" s="52"/>
      <c r="L184" s="55">
        <f t="shared" si="5"/>
      </c>
      <c r="M184" s="69"/>
      <c r="AL184" s="49"/>
      <c r="AM184" s="50"/>
      <c r="AN184" s="50"/>
      <c r="AO184" s="50"/>
    </row>
    <row r="185" spans="1:41" s="48" customFormat="1" ht="15">
      <c r="A185" s="52"/>
      <c r="B185" s="52"/>
      <c r="C185" s="52"/>
      <c r="D185" s="53"/>
      <c r="E185" s="53"/>
      <c r="F185" s="52"/>
      <c r="G185" s="52"/>
      <c r="H185" s="52"/>
      <c r="I185" s="53"/>
      <c r="J185" s="52"/>
      <c r="K185" s="52"/>
      <c r="L185" s="55">
        <f t="shared" si="5"/>
      </c>
      <c r="M185" s="69"/>
      <c r="AL185" s="49"/>
      <c r="AM185" s="50"/>
      <c r="AN185" s="50"/>
      <c r="AO185" s="50"/>
    </row>
    <row r="186" spans="1:41" s="48" customFormat="1" ht="15">
      <c r="A186" s="52"/>
      <c r="B186" s="52"/>
      <c r="C186" s="52"/>
      <c r="D186" s="53"/>
      <c r="E186" s="53"/>
      <c r="F186" s="52"/>
      <c r="G186" s="52"/>
      <c r="H186" s="52"/>
      <c r="I186" s="53"/>
      <c r="J186" s="52"/>
      <c r="K186" s="52"/>
      <c r="L186" s="55">
        <f t="shared" si="5"/>
      </c>
      <c r="M186" s="69"/>
      <c r="AL186" s="49"/>
      <c r="AM186" s="50"/>
      <c r="AN186" s="50"/>
      <c r="AO186" s="50"/>
    </row>
    <row r="187" spans="1:41" s="48" customFormat="1" ht="15">
      <c r="A187" s="52"/>
      <c r="B187" s="52"/>
      <c r="C187" s="52"/>
      <c r="D187" s="53"/>
      <c r="E187" s="53"/>
      <c r="F187" s="52"/>
      <c r="G187" s="52"/>
      <c r="H187" s="52"/>
      <c r="I187" s="53"/>
      <c r="J187" s="52"/>
      <c r="K187" s="52"/>
      <c r="L187" s="55">
        <f t="shared" si="5"/>
      </c>
      <c r="M187" s="69"/>
      <c r="AL187" s="49"/>
      <c r="AM187" s="50"/>
      <c r="AN187" s="50"/>
      <c r="AO187" s="50"/>
    </row>
    <row r="188" spans="1:41" s="48" customFormat="1" ht="15">
      <c r="A188" s="52"/>
      <c r="B188" s="52"/>
      <c r="C188" s="52"/>
      <c r="D188" s="53"/>
      <c r="E188" s="53"/>
      <c r="F188" s="52"/>
      <c r="G188" s="52"/>
      <c r="H188" s="52"/>
      <c r="I188" s="53"/>
      <c r="J188" s="52"/>
      <c r="K188" s="52"/>
      <c r="L188" s="55">
        <f t="shared" si="5"/>
      </c>
      <c r="M188" s="69"/>
      <c r="AL188" s="49"/>
      <c r="AM188" s="50"/>
      <c r="AN188" s="50"/>
      <c r="AO188" s="50"/>
    </row>
    <row r="189" spans="1:41" s="48" customFormat="1" ht="15">
      <c r="A189" s="52"/>
      <c r="B189" s="52"/>
      <c r="C189" s="52"/>
      <c r="D189" s="53"/>
      <c r="E189" s="53"/>
      <c r="F189" s="52"/>
      <c r="G189" s="52"/>
      <c r="H189" s="52"/>
      <c r="I189" s="53"/>
      <c r="J189" s="52"/>
      <c r="K189" s="52"/>
      <c r="L189" s="55">
        <f t="shared" si="5"/>
      </c>
      <c r="M189" s="69"/>
      <c r="AL189" s="49"/>
      <c r="AM189" s="50"/>
      <c r="AN189" s="50"/>
      <c r="AO189" s="50"/>
    </row>
    <row r="190" spans="1:41" s="48" customFormat="1" ht="15">
      <c r="A190" s="52"/>
      <c r="B190" s="52"/>
      <c r="C190" s="52"/>
      <c r="D190" s="53"/>
      <c r="E190" s="53"/>
      <c r="F190" s="52"/>
      <c r="G190" s="52"/>
      <c r="H190" s="52"/>
      <c r="I190" s="53"/>
      <c r="J190" s="52"/>
      <c r="K190" s="52"/>
      <c r="L190" s="55">
        <f t="shared" si="5"/>
      </c>
      <c r="M190" s="69"/>
      <c r="AL190" s="49"/>
      <c r="AM190" s="50"/>
      <c r="AN190" s="50"/>
      <c r="AO190" s="50"/>
    </row>
    <row r="191" spans="1:41" s="48" customFormat="1" ht="15">
      <c r="A191" s="52"/>
      <c r="B191" s="52"/>
      <c r="C191" s="52"/>
      <c r="D191" s="53"/>
      <c r="E191" s="53"/>
      <c r="F191" s="52"/>
      <c r="G191" s="52"/>
      <c r="H191" s="52"/>
      <c r="I191" s="53"/>
      <c r="J191" s="52"/>
      <c r="K191" s="52"/>
      <c r="L191" s="55">
        <f t="shared" si="5"/>
      </c>
      <c r="M191" s="69"/>
      <c r="AL191" s="49"/>
      <c r="AM191" s="50"/>
      <c r="AN191" s="50"/>
      <c r="AO191" s="50"/>
    </row>
    <row r="192" spans="1:41" s="48" customFormat="1" ht="15">
      <c r="A192" s="52"/>
      <c r="B192" s="52"/>
      <c r="C192" s="52"/>
      <c r="D192" s="53"/>
      <c r="E192" s="53"/>
      <c r="F192" s="52"/>
      <c r="G192" s="52"/>
      <c r="H192" s="52"/>
      <c r="I192" s="53"/>
      <c r="J192" s="52"/>
      <c r="K192" s="52"/>
      <c r="L192" s="55">
        <f t="shared" si="5"/>
      </c>
      <c r="M192" s="69"/>
      <c r="AL192" s="49"/>
      <c r="AM192" s="50"/>
      <c r="AN192" s="50"/>
      <c r="AO192" s="50"/>
    </row>
    <row r="193" spans="1:41" s="48" customFormat="1" ht="15">
      <c r="A193" s="52"/>
      <c r="B193" s="52"/>
      <c r="C193" s="52"/>
      <c r="D193" s="53"/>
      <c r="E193" s="53"/>
      <c r="F193" s="52"/>
      <c r="G193" s="52"/>
      <c r="H193" s="52"/>
      <c r="I193" s="53"/>
      <c r="J193" s="52"/>
      <c r="K193" s="52"/>
      <c r="L193" s="55">
        <f t="shared" si="5"/>
      </c>
      <c r="M193" s="69"/>
      <c r="AL193" s="49"/>
      <c r="AM193" s="50"/>
      <c r="AN193" s="50"/>
      <c r="AO193" s="50"/>
    </row>
    <row r="194" spans="1:41" s="48" customFormat="1" ht="15">
      <c r="A194" s="52"/>
      <c r="B194" s="52"/>
      <c r="C194" s="52"/>
      <c r="D194" s="53"/>
      <c r="E194" s="53"/>
      <c r="F194" s="52"/>
      <c r="G194" s="52"/>
      <c r="H194" s="52"/>
      <c r="I194" s="53"/>
      <c r="J194" s="52"/>
      <c r="K194" s="52"/>
      <c r="L194" s="55">
        <f aca="true" t="shared" si="6" ref="L194:L210">IF(A194&lt;&gt;0,(K194-$K$23),"")</f>
      </c>
      <c r="M194" s="69"/>
      <c r="AL194" s="49"/>
      <c r="AM194" s="50"/>
      <c r="AN194" s="50"/>
      <c r="AO194" s="50"/>
    </row>
    <row r="195" spans="1:41" s="48" customFormat="1" ht="15">
      <c r="A195" s="52"/>
      <c r="B195" s="52"/>
      <c r="C195" s="52"/>
      <c r="D195" s="53"/>
      <c r="E195" s="53"/>
      <c r="F195" s="52"/>
      <c r="G195" s="52"/>
      <c r="H195" s="52"/>
      <c r="I195" s="53"/>
      <c r="J195" s="52"/>
      <c r="K195" s="52"/>
      <c r="L195" s="55">
        <f t="shared" si="6"/>
      </c>
      <c r="M195" s="69"/>
      <c r="AL195" s="49"/>
      <c r="AM195" s="50"/>
      <c r="AN195" s="50"/>
      <c r="AO195" s="50"/>
    </row>
    <row r="196" spans="1:41" s="48" customFormat="1" ht="15">
      <c r="A196" s="52"/>
      <c r="B196" s="52"/>
      <c r="C196" s="52"/>
      <c r="D196" s="53"/>
      <c r="E196" s="53"/>
      <c r="F196" s="52"/>
      <c r="G196" s="52"/>
      <c r="H196" s="52"/>
      <c r="I196" s="53"/>
      <c r="J196" s="52"/>
      <c r="K196" s="52"/>
      <c r="L196" s="55">
        <f t="shared" si="6"/>
      </c>
      <c r="M196" s="69"/>
      <c r="AL196" s="49"/>
      <c r="AM196" s="50"/>
      <c r="AN196" s="50"/>
      <c r="AO196" s="50"/>
    </row>
    <row r="197" spans="1:41" s="48" customFormat="1" ht="15">
      <c r="A197" s="52"/>
      <c r="B197" s="52"/>
      <c r="C197" s="52"/>
      <c r="D197" s="53"/>
      <c r="E197" s="53"/>
      <c r="F197" s="52"/>
      <c r="G197" s="52"/>
      <c r="H197" s="52"/>
      <c r="I197" s="53"/>
      <c r="J197" s="52"/>
      <c r="K197" s="52"/>
      <c r="L197" s="55">
        <f t="shared" si="6"/>
      </c>
      <c r="M197" s="69"/>
      <c r="AL197" s="49"/>
      <c r="AM197" s="50"/>
      <c r="AN197" s="50"/>
      <c r="AO197" s="50"/>
    </row>
    <row r="198" spans="1:41" s="48" customFormat="1" ht="15">
      <c r="A198" s="52"/>
      <c r="B198" s="52"/>
      <c r="C198" s="52"/>
      <c r="D198" s="53"/>
      <c r="E198" s="53"/>
      <c r="F198" s="52"/>
      <c r="G198" s="52"/>
      <c r="H198" s="52"/>
      <c r="I198" s="53"/>
      <c r="J198" s="52"/>
      <c r="K198" s="52"/>
      <c r="L198" s="55">
        <f t="shared" si="6"/>
      </c>
      <c r="M198" s="69"/>
      <c r="AL198" s="49"/>
      <c r="AM198" s="50"/>
      <c r="AN198" s="50"/>
      <c r="AO198" s="50"/>
    </row>
    <row r="199" spans="1:41" s="48" customFormat="1" ht="15">
      <c r="A199" s="52"/>
      <c r="B199" s="52"/>
      <c r="C199" s="52"/>
      <c r="D199" s="53"/>
      <c r="E199" s="53"/>
      <c r="F199" s="52"/>
      <c r="G199" s="52"/>
      <c r="H199" s="52"/>
      <c r="I199" s="53"/>
      <c r="J199" s="52"/>
      <c r="K199" s="52"/>
      <c r="L199" s="55">
        <f t="shared" si="6"/>
      </c>
      <c r="M199" s="69"/>
      <c r="AL199" s="49"/>
      <c r="AM199" s="50"/>
      <c r="AN199" s="50"/>
      <c r="AO199" s="50"/>
    </row>
    <row r="200" spans="1:41" s="48" customFormat="1" ht="15">
      <c r="A200" s="52"/>
      <c r="B200" s="52"/>
      <c r="C200" s="52"/>
      <c r="D200" s="53"/>
      <c r="E200" s="53"/>
      <c r="F200" s="52"/>
      <c r="G200" s="52"/>
      <c r="H200" s="52"/>
      <c r="I200" s="53"/>
      <c r="J200" s="52"/>
      <c r="K200" s="52"/>
      <c r="L200" s="55">
        <f t="shared" si="6"/>
      </c>
      <c r="M200" s="69"/>
      <c r="AL200" s="49"/>
      <c r="AM200" s="50"/>
      <c r="AN200" s="50"/>
      <c r="AO200" s="50"/>
    </row>
    <row r="201" spans="1:41" s="48" customFormat="1" ht="15">
      <c r="A201" s="52"/>
      <c r="B201" s="52"/>
      <c r="C201" s="52"/>
      <c r="D201" s="53"/>
      <c r="E201" s="53"/>
      <c r="F201" s="52"/>
      <c r="G201" s="52"/>
      <c r="H201" s="52"/>
      <c r="I201" s="53"/>
      <c r="J201" s="52"/>
      <c r="K201" s="52"/>
      <c r="L201" s="55">
        <f t="shared" si="6"/>
      </c>
      <c r="M201" s="69"/>
      <c r="AL201" s="49"/>
      <c r="AM201" s="50"/>
      <c r="AN201" s="50"/>
      <c r="AO201" s="50"/>
    </row>
    <row r="202" spans="1:41" s="48" customFormat="1" ht="15">
      <c r="A202" s="52"/>
      <c r="B202" s="52"/>
      <c r="C202" s="52"/>
      <c r="D202" s="53"/>
      <c r="E202" s="53"/>
      <c r="F202" s="52"/>
      <c r="G202" s="52"/>
      <c r="H202" s="52"/>
      <c r="I202" s="53"/>
      <c r="J202" s="52"/>
      <c r="K202" s="52"/>
      <c r="L202" s="55">
        <f t="shared" si="6"/>
      </c>
      <c r="M202" s="69"/>
      <c r="AL202" s="49"/>
      <c r="AM202" s="50"/>
      <c r="AN202" s="50"/>
      <c r="AO202" s="50"/>
    </row>
    <row r="203" spans="1:41" s="48" customFormat="1" ht="15">
      <c r="A203" s="52"/>
      <c r="B203" s="52"/>
      <c r="C203" s="52"/>
      <c r="D203" s="53"/>
      <c r="E203" s="53"/>
      <c r="F203" s="52"/>
      <c r="G203" s="52"/>
      <c r="H203" s="52"/>
      <c r="I203" s="53"/>
      <c r="J203" s="52"/>
      <c r="K203" s="52"/>
      <c r="L203" s="55">
        <f t="shared" si="6"/>
      </c>
      <c r="M203" s="69"/>
      <c r="AL203" s="49"/>
      <c r="AM203" s="50"/>
      <c r="AN203" s="50"/>
      <c r="AO203" s="50"/>
    </row>
    <row r="204" spans="1:41" s="48" customFormat="1" ht="15">
      <c r="A204" s="52"/>
      <c r="B204" s="52"/>
      <c r="C204" s="52"/>
      <c r="D204" s="53"/>
      <c r="E204" s="53"/>
      <c r="F204" s="52"/>
      <c r="G204" s="52"/>
      <c r="H204" s="52"/>
      <c r="I204" s="53"/>
      <c r="J204" s="52"/>
      <c r="K204" s="52"/>
      <c r="L204" s="55">
        <f t="shared" si="6"/>
      </c>
      <c r="M204" s="69"/>
      <c r="AL204" s="49"/>
      <c r="AM204" s="50"/>
      <c r="AN204" s="50"/>
      <c r="AO204" s="50"/>
    </row>
    <row r="205" spans="1:41" s="48" customFormat="1" ht="15">
      <c r="A205" s="52"/>
      <c r="B205" s="52"/>
      <c r="C205" s="52"/>
      <c r="D205" s="53"/>
      <c r="E205" s="53"/>
      <c r="F205" s="52"/>
      <c r="G205" s="52"/>
      <c r="H205" s="52"/>
      <c r="I205" s="53"/>
      <c r="J205" s="52"/>
      <c r="K205" s="52"/>
      <c r="L205" s="55">
        <f t="shared" si="6"/>
      </c>
      <c r="M205" s="69"/>
      <c r="AL205" s="49"/>
      <c r="AM205" s="50"/>
      <c r="AN205" s="50"/>
      <c r="AO205" s="50"/>
    </row>
    <row r="206" spans="1:41" s="48" customFormat="1" ht="15">
      <c r="A206" s="52"/>
      <c r="B206" s="52"/>
      <c r="C206" s="52"/>
      <c r="D206" s="53"/>
      <c r="E206" s="53"/>
      <c r="F206" s="52"/>
      <c r="G206" s="52"/>
      <c r="H206" s="52"/>
      <c r="I206" s="53"/>
      <c r="J206" s="52"/>
      <c r="K206" s="52"/>
      <c r="L206" s="55">
        <f t="shared" si="6"/>
      </c>
      <c r="M206" s="69"/>
      <c r="AL206" s="49"/>
      <c r="AM206" s="50"/>
      <c r="AN206" s="50"/>
      <c r="AO206" s="50"/>
    </row>
    <row r="207" spans="1:41" s="48" customFormat="1" ht="15">
      <c r="A207" s="52"/>
      <c r="B207" s="52"/>
      <c r="C207" s="52"/>
      <c r="D207" s="53"/>
      <c r="E207" s="53"/>
      <c r="F207" s="52"/>
      <c r="G207" s="52"/>
      <c r="H207" s="52"/>
      <c r="I207" s="53"/>
      <c r="J207" s="52"/>
      <c r="K207" s="52"/>
      <c r="L207" s="55">
        <f t="shared" si="6"/>
      </c>
      <c r="M207" s="69"/>
      <c r="AL207" s="49"/>
      <c r="AM207" s="50"/>
      <c r="AN207" s="50"/>
      <c r="AO207" s="50"/>
    </row>
    <row r="208" spans="1:41" s="48" customFormat="1" ht="15">
      <c r="A208" s="52"/>
      <c r="B208" s="52"/>
      <c r="C208" s="52"/>
      <c r="D208" s="53"/>
      <c r="E208" s="53"/>
      <c r="F208" s="52"/>
      <c r="G208" s="52"/>
      <c r="H208" s="52"/>
      <c r="I208" s="53"/>
      <c r="J208" s="52"/>
      <c r="K208" s="52"/>
      <c r="L208" s="55">
        <f t="shared" si="6"/>
      </c>
      <c r="M208" s="69"/>
      <c r="AL208" s="49"/>
      <c r="AM208" s="50"/>
      <c r="AN208" s="50"/>
      <c r="AO208" s="50"/>
    </row>
    <row r="209" spans="1:41" s="48" customFormat="1" ht="15">
      <c r="A209" s="52"/>
      <c r="B209" s="52"/>
      <c r="C209" s="52"/>
      <c r="D209" s="53"/>
      <c r="E209" s="53"/>
      <c r="F209" s="52"/>
      <c r="G209" s="52"/>
      <c r="H209" s="52"/>
      <c r="I209" s="53"/>
      <c r="J209" s="52"/>
      <c r="K209" s="52"/>
      <c r="L209" s="55">
        <f t="shared" si="6"/>
      </c>
      <c r="M209" s="69"/>
      <c r="AL209" s="49"/>
      <c r="AM209" s="50"/>
      <c r="AN209" s="50"/>
      <c r="AO209" s="50"/>
    </row>
    <row r="210" spans="1:41" s="48" customFormat="1" ht="15">
      <c r="A210" s="52"/>
      <c r="B210" s="52"/>
      <c r="C210" s="52"/>
      <c r="D210" s="53"/>
      <c r="E210" s="53"/>
      <c r="F210" s="52"/>
      <c r="G210" s="52"/>
      <c r="H210" s="52"/>
      <c r="I210" s="53"/>
      <c r="J210" s="52"/>
      <c r="K210" s="52"/>
      <c r="L210" s="55">
        <f t="shared" si="6"/>
      </c>
      <c r="M210" s="69"/>
      <c r="AL210" s="49"/>
      <c r="AM210" s="50"/>
      <c r="AN210" s="50"/>
      <c r="AO210" s="50"/>
    </row>
    <row r="211" spans="1:41" s="48" customFormat="1" ht="15">
      <c r="A211" s="52"/>
      <c r="B211" s="52"/>
      <c r="C211" s="52"/>
      <c r="D211" s="53"/>
      <c r="E211" s="53"/>
      <c r="F211" s="52"/>
      <c r="G211" s="52"/>
      <c r="H211" s="52"/>
      <c r="I211" s="53"/>
      <c r="J211" s="52"/>
      <c r="K211" s="52"/>
      <c r="L211" s="55">
        <f>IF(A211&lt;&gt;0,(K211-#REF!),"")</f>
      </c>
      <c r="M211" s="69"/>
      <c r="AL211" s="49"/>
      <c r="AM211" s="50"/>
      <c r="AN211" s="50"/>
      <c r="AO211" s="50"/>
    </row>
    <row r="212" spans="1:41" s="48" customFormat="1" ht="15">
      <c r="A212" s="52"/>
      <c r="B212" s="52"/>
      <c r="C212" s="52"/>
      <c r="D212" s="53"/>
      <c r="E212" s="53"/>
      <c r="F212" s="52"/>
      <c r="G212" s="52"/>
      <c r="H212" s="52"/>
      <c r="I212" s="53"/>
      <c r="J212" s="52"/>
      <c r="K212" s="52"/>
      <c r="L212" s="55">
        <f>IF(A212&lt;&gt;0,(K212-#REF!),"")</f>
      </c>
      <c r="M212" s="69"/>
      <c r="AL212" s="49"/>
      <c r="AM212" s="50"/>
      <c r="AN212" s="50"/>
      <c r="AO212" s="50"/>
    </row>
    <row r="213" spans="1:41" s="48" customFormat="1" ht="15">
      <c r="A213" s="52"/>
      <c r="B213" s="52"/>
      <c r="C213" s="52"/>
      <c r="D213" s="53"/>
      <c r="E213" s="53"/>
      <c r="F213" s="52"/>
      <c r="G213" s="52"/>
      <c r="H213" s="52"/>
      <c r="I213" s="53"/>
      <c r="J213" s="52"/>
      <c r="K213" s="52"/>
      <c r="L213" s="55">
        <f>IF(A213&lt;&gt;0,(K213-#REF!),"")</f>
      </c>
      <c r="M213" s="69"/>
      <c r="AL213" s="49"/>
      <c r="AM213" s="50"/>
      <c r="AN213" s="50"/>
      <c r="AO213" s="50"/>
    </row>
    <row r="214" spans="1:41" s="48" customFormat="1" ht="15">
      <c r="A214" s="52"/>
      <c r="B214" s="52"/>
      <c r="C214" s="52"/>
      <c r="D214" s="53"/>
      <c r="E214" s="53"/>
      <c r="F214" s="52"/>
      <c r="G214" s="52"/>
      <c r="H214" s="52"/>
      <c r="I214" s="53"/>
      <c r="J214" s="52"/>
      <c r="K214" s="52"/>
      <c r="L214" s="55">
        <f>IF(A214&lt;&gt;0,(K214-#REF!),"")</f>
      </c>
      <c r="M214" s="69"/>
      <c r="AL214" s="49"/>
      <c r="AM214" s="50"/>
      <c r="AN214" s="50"/>
      <c r="AO214" s="50"/>
    </row>
    <row r="215" spans="1:41" s="48" customFormat="1" ht="15">
      <c r="A215" s="52"/>
      <c r="B215" s="52"/>
      <c r="C215" s="52"/>
      <c r="D215" s="53"/>
      <c r="E215" s="53"/>
      <c r="F215" s="52"/>
      <c r="G215" s="52"/>
      <c r="H215" s="52"/>
      <c r="I215" s="53"/>
      <c r="J215" s="52"/>
      <c r="K215" s="52"/>
      <c r="L215" s="55"/>
      <c r="M215" s="69"/>
      <c r="AL215" s="49"/>
      <c r="AM215" s="50"/>
      <c r="AN215" s="50"/>
      <c r="AO215" s="50"/>
    </row>
    <row r="216" spans="1:41" s="48" customFormat="1" ht="15">
      <c r="A216" s="52"/>
      <c r="B216" s="52"/>
      <c r="C216" s="52"/>
      <c r="D216" s="53"/>
      <c r="E216" s="53"/>
      <c r="F216" s="52"/>
      <c r="G216" s="52"/>
      <c r="H216" s="52"/>
      <c r="I216" s="53"/>
      <c r="J216" s="52"/>
      <c r="K216" s="52"/>
      <c r="L216" s="55"/>
      <c r="M216" s="69"/>
      <c r="AL216" s="49"/>
      <c r="AM216" s="50"/>
      <c r="AN216" s="50"/>
      <c r="AO216" s="50"/>
    </row>
    <row r="217" spans="1:41" s="48" customFormat="1" ht="15">
      <c r="A217" s="52"/>
      <c r="B217" s="52"/>
      <c r="C217" s="52"/>
      <c r="D217" s="53"/>
      <c r="E217" s="53"/>
      <c r="F217" s="52"/>
      <c r="G217" s="52"/>
      <c r="H217" s="52"/>
      <c r="I217" s="53"/>
      <c r="J217" s="52"/>
      <c r="K217" s="52"/>
      <c r="L217" s="55"/>
      <c r="M217" s="69"/>
      <c r="AL217" s="49"/>
      <c r="AM217" s="50"/>
      <c r="AN217" s="50"/>
      <c r="AO217" s="50"/>
    </row>
    <row r="218" spans="1:41" s="48" customFormat="1" ht="15">
      <c r="A218" s="52"/>
      <c r="B218" s="52"/>
      <c r="C218" s="52"/>
      <c r="D218" s="53"/>
      <c r="E218" s="53"/>
      <c r="F218" s="52"/>
      <c r="G218" s="52"/>
      <c r="H218" s="52"/>
      <c r="I218" s="53"/>
      <c r="J218" s="52"/>
      <c r="K218" s="52"/>
      <c r="L218" s="55"/>
      <c r="M218" s="69"/>
      <c r="AL218" s="49"/>
      <c r="AM218" s="50"/>
      <c r="AN218" s="50"/>
      <c r="AO218" s="50"/>
    </row>
    <row r="219" spans="1:41" s="48" customFormat="1" ht="15">
      <c r="A219" s="52"/>
      <c r="B219" s="52"/>
      <c r="C219" s="52"/>
      <c r="D219" s="53"/>
      <c r="E219" s="53"/>
      <c r="F219" s="52"/>
      <c r="G219" s="52"/>
      <c r="H219" s="52"/>
      <c r="I219" s="53"/>
      <c r="J219" s="52"/>
      <c r="K219" s="52"/>
      <c r="L219" s="55"/>
      <c r="M219" s="69"/>
      <c r="AL219" s="49"/>
      <c r="AM219" s="50"/>
      <c r="AN219" s="50"/>
      <c r="AO219" s="50"/>
    </row>
    <row r="220" spans="1:41" s="48" customFormat="1" ht="15">
      <c r="A220" s="52"/>
      <c r="B220" s="52"/>
      <c r="C220" s="52"/>
      <c r="D220" s="53"/>
      <c r="E220" s="53"/>
      <c r="F220" s="52"/>
      <c r="G220" s="52"/>
      <c r="H220" s="52"/>
      <c r="I220" s="53"/>
      <c r="J220" s="52"/>
      <c r="K220" s="52"/>
      <c r="L220" s="55"/>
      <c r="M220" s="69"/>
      <c r="AL220" s="49"/>
      <c r="AM220" s="50"/>
      <c r="AN220" s="50"/>
      <c r="AO220" s="50"/>
    </row>
    <row r="221" spans="1:41" s="48" customFormat="1" ht="15">
      <c r="A221" s="52"/>
      <c r="B221" s="52"/>
      <c r="C221" s="52"/>
      <c r="D221" s="53"/>
      <c r="E221" s="53"/>
      <c r="F221" s="52"/>
      <c r="G221" s="52"/>
      <c r="H221" s="52"/>
      <c r="I221" s="53"/>
      <c r="J221" s="52"/>
      <c r="K221" s="52"/>
      <c r="L221" s="55"/>
      <c r="M221" s="69"/>
      <c r="AL221" s="49"/>
      <c r="AM221" s="50"/>
      <c r="AN221" s="50"/>
      <c r="AO221" s="50"/>
    </row>
    <row r="222" spans="1:41" s="48" customFormat="1" ht="15">
      <c r="A222" s="52"/>
      <c r="B222" s="52"/>
      <c r="C222" s="52"/>
      <c r="D222" s="53"/>
      <c r="E222" s="53"/>
      <c r="F222" s="52"/>
      <c r="G222" s="52"/>
      <c r="H222" s="52"/>
      <c r="I222" s="53"/>
      <c r="J222" s="52"/>
      <c r="K222" s="52"/>
      <c r="L222" s="68"/>
      <c r="M222" s="69"/>
      <c r="AL222" s="49"/>
      <c r="AM222" s="50"/>
      <c r="AN222" s="50"/>
      <c r="AO222" s="50"/>
    </row>
    <row r="223" spans="1:41" s="48" customFormat="1" ht="15">
      <c r="A223" s="52"/>
      <c r="B223" s="52"/>
      <c r="C223" s="52"/>
      <c r="D223" s="53"/>
      <c r="E223" s="53"/>
      <c r="F223" s="52"/>
      <c r="G223" s="52"/>
      <c r="H223" s="52"/>
      <c r="I223" s="53"/>
      <c r="J223" s="52"/>
      <c r="K223" s="52"/>
      <c r="L223" s="68"/>
      <c r="M223" s="69"/>
      <c r="AL223" s="49"/>
      <c r="AM223" s="50"/>
      <c r="AN223" s="50"/>
      <c r="AO223" s="50"/>
    </row>
    <row r="224" spans="1:41" s="48" customFormat="1" ht="15">
      <c r="A224" s="52"/>
      <c r="B224" s="52"/>
      <c r="C224" s="52"/>
      <c r="D224" s="53"/>
      <c r="E224" s="53"/>
      <c r="F224" s="52"/>
      <c r="G224" s="52"/>
      <c r="H224" s="52"/>
      <c r="I224" s="53"/>
      <c r="J224" s="52"/>
      <c r="K224" s="52"/>
      <c r="L224" s="68"/>
      <c r="M224" s="69"/>
      <c r="AL224" s="49"/>
      <c r="AM224" s="50"/>
      <c r="AN224" s="50"/>
      <c r="AO224" s="50"/>
    </row>
    <row r="225" spans="1:41" s="48" customFormat="1" ht="15">
      <c r="A225" s="52"/>
      <c r="B225" s="52"/>
      <c r="C225" s="52"/>
      <c r="D225" s="53"/>
      <c r="E225" s="53"/>
      <c r="F225" s="52"/>
      <c r="G225" s="52"/>
      <c r="H225" s="52"/>
      <c r="I225" s="53"/>
      <c r="J225" s="52"/>
      <c r="K225" s="52"/>
      <c r="L225" s="68"/>
      <c r="M225" s="69"/>
      <c r="AL225" s="49"/>
      <c r="AM225" s="50"/>
      <c r="AN225" s="50"/>
      <c r="AO225" s="50"/>
    </row>
    <row r="226" spans="1:41" s="48" customFormat="1" ht="15">
      <c r="A226" s="52"/>
      <c r="B226" s="52"/>
      <c r="C226" s="52"/>
      <c r="D226" s="53"/>
      <c r="E226" s="53"/>
      <c r="F226" s="52"/>
      <c r="G226" s="52"/>
      <c r="H226" s="52"/>
      <c r="I226" s="53"/>
      <c r="J226" s="52"/>
      <c r="K226" s="52"/>
      <c r="L226" s="68"/>
      <c r="M226" s="69"/>
      <c r="AL226" s="49"/>
      <c r="AM226" s="50"/>
      <c r="AN226" s="50"/>
      <c r="AO226" s="50"/>
    </row>
    <row r="227" spans="1:41" s="48" customFormat="1" ht="15">
      <c r="A227" s="52"/>
      <c r="B227" s="52"/>
      <c r="C227" s="52"/>
      <c r="D227" s="53"/>
      <c r="E227" s="53"/>
      <c r="F227" s="52"/>
      <c r="G227" s="52"/>
      <c r="H227" s="52"/>
      <c r="I227" s="53"/>
      <c r="J227" s="52"/>
      <c r="K227" s="52"/>
      <c r="L227" s="68"/>
      <c r="M227" s="69"/>
      <c r="AL227" s="49"/>
      <c r="AM227" s="50"/>
      <c r="AN227" s="50"/>
      <c r="AO227" s="50"/>
    </row>
    <row r="228" spans="1:41" s="48" customFormat="1" ht="15">
      <c r="A228" s="52"/>
      <c r="B228" s="52"/>
      <c r="C228" s="52"/>
      <c r="D228" s="53"/>
      <c r="E228" s="53"/>
      <c r="F228" s="52"/>
      <c r="G228" s="52"/>
      <c r="H228" s="52"/>
      <c r="I228" s="53"/>
      <c r="J228" s="52"/>
      <c r="K228" s="52"/>
      <c r="L228" s="68"/>
      <c r="M228" s="69"/>
      <c r="AL228" s="49"/>
      <c r="AM228" s="50"/>
      <c r="AN228" s="50"/>
      <c r="AO228" s="50"/>
    </row>
    <row r="229" spans="1:41" s="48" customFormat="1" ht="15">
      <c r="A229" s="52"/>
      <c r="B229" s="52"/>
      <c r="C229" s="52"/>
      <c r="D229" s="53"/>
      <c r="E229" s="53"/>
      <c r="F229" s="52"/>
      <c r="G229" s="52"/>
      <c r="H229" s="52"/>
      <c r="I229" s="53"/>
      <c r="J229" s="52"/>
      <c r="K229" s="52"/>
      <c r="L229" s="68"/>
      <c r="M229" s="69"/>
      <c r="AL229" s="49"/>
      <c r="AM229" s="50"/>
      <c r="AN229" s="50"/>
      <c r="AO229" s="50"/>
    </row>
    <row r="230" spans="1:41" s="48" customFormat="1" ht="15">
      <c r="A230" s="52"/>
      <c r="B230" s="52"/>
      <c r="C230" s="52"/>
      <c r="D230" s="53"/>
      <c r="E230" s="53"/>
      <c r="F230" s="52"/>
      <c r="G230" s="52"/>
      <c r="H230" s="52"/>
      <c r="I230" s="53"/>
      <c r="J230" s="52"/>
      <c r="K230" s="52"/>
      <c r="L230" s="68"/>
      <c r="M230" s="69"/>
      <c r="AL230" s="49"/>
      <c r="AM230" s="50"/>
      <c r="AN230" s="50"/>
      <c r="AO230" s="50"/>
    </row>
    <row r="231" spans="1:41" s="48" customFormat="1" ht="15">
      <c r="A231" s="52"/>
      <c r="B231" s="52"/>
      <c r="C231" s="52"/>
      <c r="D231" s="53"/>
      <c r="E231" s="53"/>
      <c r="F231" s="52"/>
      <c r="G231" s="52"/>
      <c r="H231" s="52"/>
      <c r="I231" s="53"/>
      <c r="J231" s="52"/>
      <c r="K231" s="52"/>
      <c r="L231" s="68"/>
      <c r="M231" s="69"/>
      <c r="AL231" s="49"/>
      <c r="AM231" s="50"/>
      <c r="AN231" s="50"/>
      <c r="AO231" s="50"/>
    </row>
    <row r="232" spans="1:41" s="48" customFormat="1" ht="15">
      <c r="A232" s="52"/>
      <c r="B232" s="52"/>
      <c r="C232" s="52"/>
      <c r="D232" s="53"/>
      <c r="E232" s="53"/>
      <c r="F232" s="52"/>
      <c r="G232" s="52"/>
      <c r="H232" s="52"/>
      <c r="I232" s="53"/>
      <c r="J232" s="52"/>
      <c r="K232" s="52"/>
      <c r="L232" s="68"/>
      <c r="M232" s="69"/>
      <c r="AL232" s="49"/>
      <c r="AM232" s="50"/>
      <c r="AN232" s="50"/>
      <c r="AO232" s="50"/>
    </row>
    <row r="233" spans="1:41" s="48" customFormat="1" ht="15">
      <c r="A233" s="52"/>
      <c r="B233" s="52"/>
      <c r="C233" s="52"/>
      <c r="D233" s="53"/>
      <c r="E233" s="53"/>
      <c r="F233" s="52"/>
      <c r="G233" s="52"/>
      <c r="H233" s="52"/>
      <c r="I233" s="53"/>
      <c r="J233" s="52"/>
      <c r="K233" s="52"/>
      <c r="L233" s="68"/>
      <c r="M233" s="69"/>
      <c r="AL233" s="49"/>
      <c r="AM233" s="50"/>
      <c r="AN233" s="50"/>
      <c r="AO233" s="50"/>
    </row>
    <row r="234" spans="1:41" s="48" customFormat="1" ht="15">
      <c r="A234" s="52"/>
      <c r="B234" s="52"/>
      <c r="C234" s="52"/>
      <c r="D234" s="53"/>
      <c r="E234" s="53"/>
      <c r="F234" s="52"/>
      <c r="G234" s="52"/>
      <c r="H234" s="52"/>
      <c r="I234" s="53"/>
      <c r="J234" s="52"/>
      <c r="K234" s="52"/>
      <c r="L234" s="68"/>
      <c r="M234" s="69"/>
      <c r="AL234" s="49"/>
      <c r="AM234" s="50"/>
      <c r="AN234" s="50"/>
      <c r="AO234" s="50"/>
    </row>
    <row r="235" spans="1:41" s="48" customFormat="1" ht="15">
      <c r="A235" s="52"/>
      <c r="B235" s="52"/>
      <c r="C235" s="52"/>
      <c r="D235" s="53"/>
      <c r="E235" s="53"/>
      <c r="F235" s="52"/>
      <c r="G235" s="52"/>
      <c r="H235" s="52"/>
      <c r="I235" s="53"/>
      <c r="J235" s="52"/>
      <c r="K235" s="52"/>
      <c r="L235" s="68"/>
      <c r="M235" s="69"/>
      <c r="AL235" s="49"/>
      <c r="AM235" s="50"/>
      <c r="AN235" s="50"/>
      <c r="AO235" s="50"/>
    </row>
    <row r="236" spans="1:41" s="48" customFormat="1" ht="15">
      <c r="A236" s="52"/>
      <c r="B236" s="52"/>
      <c r="C236" s="52"/>
      <c r="D236" s="53"/>
      <c r="E236" s="53"/>
      <c r="F236" s="52"/>
      <c r="G236" s="52"/>
      <c r="H236" s="52"/>
      <c r="I236" s="53"/>
      <c r="J236" s="52"/>
      <c r="K236" s="52"/>
      <c r="L236" s="68"/>
      <c r="M236" s="69"/>
      <c r="AL236" s="49"/>
      <c r="AM236" s="50"/>
      <c r="AN236" s="50"/>
      <c r="AO236" s="50"/>
    </row>
    <row r="237" spans="1:41" s="48" customFormat="1" ht="15">
      <c r="A237" s="52"/>
      <c r="B237" s="52"/>
      <c r="C237" s="52"/>
      <c r="D237" s="53"/>
      <c r="E237" s="53"/>
      <c r="F237" s="52"/>
      <c r="G237" s="52"/>
      <c r="H237" s="52"/>
      <c r="I237" s="53"/>
      <c r="J237" s="52"/>
      <c r="K237" s="52"/>
      <c r="L237" s="68"/>
      <c r="M237" s="69"/>
      <c r="AL237" s="49"/>
      <c r="AM237" s="50"/>
      <c r="AN237" s="50"/>
      <c r="AO237" s="50"/>
    </row>
    <row r="238" spans="1:41" s="48" customFormat="1" ht="15">
      <c r="A238" s="52"/>
      <c r="B238" s="52"/>
      <c r="C238" s="52"/>
      <c r="D238" s="53"/>
      <c r="E238" s="53"/>
      <c r="F238" s="52"/>
      <c r="G238" s="52"/>
      <c r="H238" s="52"/>
      <c r="I238" s="53"/>
      <c r="J238" s="52"/>
      <c r="K238" s="52"/>
      <c r="L238" s="68"/>
      <c r="M238" s="69"/>
      <c r="AL238" s="49"/>
      <c r="AM238" s="50"/>
      <c r="AN238" s="50"/>
      <c r="AO238" s="50"/>
    </row>
    <row r="239" spans="1:41" s="48" customFormat="1" ht="15">
      <c r="A239" s="52"/>
      <c r="B239" s="52"/>
      <c r="C239" s="52"/>
      <c r="D239" s="53"/>
      <c r="E239" s="53"/>
      <c r="F239" s="52"/>
      <c r="G239" s="52"/>
      <c r="H239" s="52"/>
      <c r="I239" s="53"/>
      <c r="J239" s="52"/>
      <c r="K239" s="52"/>
      <c r="L239" s="68"/>
      <c r="M239" s="69"/>
      <c r="AL239" s="49"/>
      <c r="AM239" s="50"/>
      <c r="AN239" s="50"/>
      <c r="AO239" s="50"/>
    </row>
    <row r="240" spans="1:41" s="48" customFormat="1" ht="15">
      <c r="A240" s="52"/>
      <c r="B240" s="52"/>
      <c r="C240" s="52"/>
      <c r="D240" s="53"/>
      <c r="E240" s="53"/>
      <c r="F240" s="52"/>
      <c r="G240" s="52"/>
      <c r="H240" s="52"/>
      <c r="I240" s="53"/>
      <c r="J240" s="52"/>
      <c r="K240" s="52"/>
      <c r="L240" s="68"/>
      <c r="M240" s="69"/>
      <c r="AL240" s="49"/>
      <c r="AM240" s="50"/>
      <c r="AN240" s="50"/>
      <c r="AO240" s="50"/>
    </row>
    <row r="241" spans="1:41" s="48" customFormat="1" ht="15">
      <c r="A241" s="52"/>
      <c r="B241" s="52"/>
      <c r="C241" s="52"/>
      <c r="D241" s="53"/>
      <c r="E241" s="53"/>
      <c r="F241" s="52"/>
      <c r="G241" s="52"/>
      <c r="H241" s="52"/>
      <c r="I241" s="53"/>
      <c r="J241" s="52"/>
      <c r="K241" s="52"/>
      <c r="L241" s="68"/>
      <c r="M241" s="69"/>
      <c r="AL241" s="49"/>
      <c r="AM241" s="50"/>
      <c r="AN241" s="50"/>
      <c r="AO241" s="50"/>
    </row>
    <row r="242" spans="1:41" s="48" customFormat="1" ht="15">
      <c r="A242" s="52"/>
      <c r="B242" s="52"/>
      <c r="C242" s="52"/>
      <c r="D242" s="53"/>
      <c r="E242" s="53"/>
      <c r="F242" s="52"/>
      <c r="G242" s="52"/>
      <c r="H242" s="52"/>
      <c r="I242" s="53"/>
      <c r="J242" s="52"/>
      <c r="K242" s="52"/>
      <c r="L242" s="68"/>
      <c r="M242" s="69"/>
      <c r="AL242" s="49"/>
      <c r="AM242" s="50"/>
      <c r="AN242" s="50"/>
      <c r="AO242" s="50"/>
    </row>
    <row r="243" spans="1:41" s="48" customFormat="1" ht="15">
      <c r="A243" s="52"/>
      <c r="B243" s="52"/>
      <c r="C243" s="52"/>
      <c r="D243" s="53"/>
      <c r="E243" s="53"/>
      <c r="F243" s="52"/>
      <c r="G243" s="52"/>
      <c r="H243" s="52"/>
      <c r="I243" s="53"/>
      <c r="J243" s="52"/>
      <c r="K243" s="52"/>
      <c r="L243" s="68"/>
      <c r="M243" s="69"/>
      <c r="AL243" s="49"/>
      <c r="AM243" s="50"/>
      <c r="AN243" s="50"/>
      <c r="AO243" s="50"/>
    </row>
    <row r="244" spans="1:41" s="48" customFormat="1" ht="15">
      <c r="A244" s="52"/>
      <c r="B244" s="52"/>
      <c r="C244" s="52"/>
      <c r="D244" s="53"/>
      <c r="E244" s="53"/>
      <c r="F244" s="52"/>
      <c r="G244" s="52"/>
      <c r="H244" s="52"/>
      <c r="I244" s="53"/>
      <c r="J244" s="52"/>
      <c r="K244" s="52"/>
      <c r="L244" s="68"/>
      <c r="M244" s="69"/>
      <c r="AL244" s="49"/>
      <c r="AM244" s="50"/>
      <c r="AN244" s="50"/>
      <c r="AO244" s="50"/>
    </row>
    <row r="245" spans="1:41" s="48" customFormat="1" ht="15">
      <c r="A245" s="52"/>
      <c r="B245" s="52"/>
      <c r="C245" s="52"/>
      <c r="D245" s="53"/>
      <c r="E245" s="53"/>
      <c r="F245" s="52"/>
      <c r="G245" s="52"/>
      <c r="H245" s="52"/>
      <c r="I245" s="53"/>
      <c r="J245" s="52"/>
      <c r="K245" s="52"/>
      <c r="L245" s="68"/>
      <c r="M245" s="69"/>
      <c r="AL245" s="49"/>
      <c r="AM245" s="50"/>
      <c r="AN245" s="50"/>
      <c r="AO245" s="50"/>
    </row>
    <row r="246" spans="1:41" s="48" customFormat="1" ht="15">
      <c r="A246" s="52"/>
      <c r="B246" s="52"/>
      <c r="C246" s="52"/>
      <c r="D246" s="53"/>
      <c r="E246" s="53"/>
      <c r="F246" s="52"/>
      <c r="G246" s="52"/>
      <c r="H246" s="52"/>
      <c r="I246" s="53"/>
      <c r="J246" s="52"/>
      <c r="K246" s="52"/>
      <c r="L246" s="68"/>
      <c r="M246" s="69"/>
      <c r="AL246" s="49"/>
      <c r="AM246" s="50"/>
      <c r="AN246" s="50"/>
      <c r="AO246" s="50"/>
    </row>
    <row r="247" spans="1:41" s="48" customFormat="1" ht="15">
      <c r="A247" s="52"/>
      <c r="B247" s="52"/>
      <c r="C247" s="52"/>
      <c r="D247" s="53"/>
      <c r="E247" s="53"/>
      <c r="F247" s="52"/>
      <c r="G247" s="52"/>
      <c r="H247" s="52"/>
      <c r="I247" s="53"/>
      <c r="J247" s="52"/>
      <c r="K247" s="52"/>
      <c r="L247" s="68"/>
      <c r="M247" s="69"/>
      <c r="AL247" s="49"/>
      <c r="AM247" s="50"/>
      <c r="AN247" s="50"/>
      <c r="AO247" s="50"/>
    </row>
    <row r="248" spans="1:41" s="48" customFormat="1" ht="15">
      <c r="A248" s="52"/>
      <c r="B248" s="52"/>
      <c r="C248" s="52"/>
      <c r="D248" s="53"/>
      <c r="E248" s="53"/>
      <c r="F248" s="52"/>
      <c r="G248" s="52"/>
      <c r="H248" s="52"/>
      <c r="I248" s="53"/>
      <c r="J248" s="52"/>
      <c r="K248" s="52"/>
      <c r="L248" s="68"/>
      <c r="M248" s="69"/>
      <c r="AL248" s="49"/>
      <c r="AM248" s="50"/>
      <c r="AN248" s="50"/>
      <c r="AO248" s="50"/>
    </row>
    <row r="249" spans="1:41" s="48" customFormat="1" ht="15">
      <c r="A249" s="52"/>
      <c r="B249" s="52"/>
      <c r="C249" s="52"/>
      <c r="D249" s="53"/>
      <c r="E249" s="53"/>
      <c r="F249" s="52"/>
      <c r="G249" s="52"/>
      <c r="H249" s="52"/>
      <c r="I249" s="53"/>
      <c r="J249" s="52"/>
      <c r="K249" s="52"/>
      <c r="L249" s="68"/>
      <c r="M249" s="69"/>
      <c r="AL249" s="49"/>
      <c r="AM249" s="50"/>
      <c r="AN249" s="50"/>
      <c r="AO249" s="50"/>
    </row>
    <row r="250" spans="1:41" s="48" customFormat="1" ht="15">
      <c r="A250" s="52"/>
      <c r="B250" s="52"/>
      <c r="C250" s="52"/>
      <c r="D250" s="53"/>
      <c r="E250" s="53"/>
      <c r="F250" s="52"/>
      <c r="G250" s="52"/>
      <c r="H250" s="52"/>
      <c r="I250" s="53"/>
      <c r="J250" s="52"/>
      <c r="K250" s="52"/>
      <c r="L250" s="68"/>
      <c r="M250" s="69"/>
      <c r="AL250" s="49"/>
      <c r="AM250" s="50"/>
      <c r="AN250" s="50"/>
      <c r="AO250" s="50"/>
    </row>
    <row r="251" spans="1:41" s="48" customFormat="1" ht="15">
      <c r="A251" s="52"/>
      <c r="B251" s="52"/>
      <c r="C251" s="52"/>
      <c r="D251" s="53"/>
      <c r="E251" s="53"/>
      <c r="F251" s="52"/>
      <c r="G251" s="52"/>
      <c r="H251" s="52"/>
      <c r="I251" s="53"/>
      <c r="J251" s="52"/>
      <c r="K251" s="52"/>
      <c r="L251" s="68"/>
      <c r="M251" s="69"/>
      <c r="AL251" s="49"/>
      <c r="AM251" s="50"/>
      <c r="AN251" s="50"/>
      <c r="AO251" s="50"/>
    </row>
    <row r="252" spans="1:41" s="48" customFormat="1" ht="15">
      <c r="A252" s="52"/>
      <c r="B252" s="52"/>
      <c r="C252" s="52"/>
      <c r="D252" s="53"/>
      <c r="E252" s="53"/>
      <c r="F252" s="52"/>
      <c r="G252" s="52"/>
      <c r="H252" s="52"/>
      <c r="I252" s="53"/>
      <c r="J252" s="52"/>
      <c r="K252" s="52"/>
      <c r="L252" s="68"/>
      <c r="M252" s="69"/>
      <c r="AL252" s="49"/>
      <c r="AM252" s="50"/>
      <c r="AN252" s="50"/>
      <c r="AO252" s="50"/>
    </row>
    <row r="253" spans="1:41" s="48" customFormat="1" ht="15">
      <c r="A253" s="52"/>
      <c r="B253" s="52"/>
      <c r="C253" s="52"/>
      <c r="D253" s="53"/>
      <c r="E253" s="53"/>
      <c r="F253" s="52"/>
      <c r="G253" s="52"/>
      <c r="H253" s="52"/>
      <c r="I253" s="53"/>
      <c r="J253" s="52"/>
      <c r="K253" s="52"/>
      <c r="L253" s="68"/>
      <c r="M253" s="69"/>
      <c r="AL253" s="49"/>
      <c r="AM253" s="50"/>
      <c r="AN253" s="50"/>
      <c r="AO253" s="50"/>
    </row>
    <row r="254" spans="1:41" s="48" customFormat="1" ht="15">
      <c r="A254" s="52"/>
      <c r="B254" s="52"/>
      <c r="C254" s="52"/>
      <c r="D254" s="53"/>
      <c r="E254" s="53"/>
      <c r="F254" s="52"/>
      <c r="G254" s="52"/>
      <c r="H254" s="52"/>
      <c r="I254" s="53"/>
      <c r="J254" s="52"/>
      <c r="K254" s="52"/>
      <c r="L254" s="68"/>
      <c r="M254" s="69"/>
      <c r="AL254" s="49"/>
      <c r="AM254" s="50"/>
      <c r="AN254" s="50"/>
      <c r="AO254" s="50"/>
    </row>
    <row r="255" spans="1:41" s="48" customFormat="1" ht="15">
      <c r="A255" s="52"/>
      <c r="B255" s="52"/>
      <c r="C255" s="52"/>
      <c r="D255" s="53"/>
      <c r="E255" s="53"/>
      <c r="F255" s="52"/>
      <c r="G255" s="52"/>
      <c r="H255" s="52"/>
      <c r="I255" s="53"/>
      <c r="J255" s="52"/>
      <c r="K255" s="52"/>
      <c r="L255" s="68"/>
      <c r="M255" s="69"/>
      <c r="AL255" s="49"/>
      <c r="AM255" s="50"/>
      <c r="AN255" s="50"/>
      <c r="AO255" s="50"/>
    </row>
    <row r="256" spans="1:41" s="48" customFormat="1" ht="15">
      <c r="A256" s="52"/>
      <c r="B256" s="52"/>
      <c r="C256" s="52"/>
      <c r="D256" s="53"/>
      <c r="E256" s="53"/>
      <c r="F256" s="52"/>
      <c r="G256" s="52"/>
      <c r="H256" s="52"/>
      <c r="I256" s="53"/>
      <c r="J256" s="52"/>
      <c r="K256" s="52"/>
      <c r="L256" s="68"/>
      <c r="M256" s="69"/>
      <c r="AL256" s="49"/>
      <c r="AM256" s="50"/>
      <c r="AN256" s="50"/>
      <c r="AO256" s="50"/>
    </row>
    <row r="257" spans="1:41" s="48" customFormat="1" ht="15">
      <c r="A257" s="52"/>
      <c r="B257" s="52"/>
      <c r="C257" s="52"/>
      <c r="D257" s="53"/>
      <c r="E257" s="53"/>
      <c r="F257" s="52"/>
      <c r="G257" s="52"/>
      <c r="H257" s="52"/>
      <c r="I257" s="53"/>
      <c r="J257" s="52"/>
      <c r="K257" s="52"/>
      <c r="L257" s="68"/>
      <c r="M257" s="69"/>
      <c r="AL257" s="49"/>
      <c r="AM257" s="50"/>
      <c r="AN257" s="50"/>
      <c r="AO257" s="50"/>
    </row>
    <row r="258" spans="1:41" s="48" customFormat="1" ht="15">
      <c r="A258" s="52"/>
      <c r="B258" s="52"/>
      <c r="C258" s="52"/>
      <c r="D258" s="53"/>
      <c r="E258" s="53"/>
      <c r="F258" s="52"/>
      <c r="G258" s="52"/>
      <c r="H258" s="52"/>
      <c r="I258" s="53"/>
      <c r="J258" s="52"/>
      <c r="K258" s="52"/>
      <c r="L258" s="68"/>
      <c r="M258" s="69"/>
      <c r="AL258" s="49"/>
      <c r="AM258" s="50"/>
      <c r="AN258" s="50"/>
      <c r="AO258" s="50"/>
    </row>
    <row r="259" spans="1:41" s="48" customFormat="1" ht="15">
      <c r="A259" s="52"/>
      <c r="B259" s="52"/>
      <c r="C259" s="52"/>
      <c r="D259" s="53"/>
      <c r="E259" s="53"/>
      <c r="F259" s="52"/>
      <c r="G259" s="52"/>
      <c r="H259" s="52"/>
      <c r="I259" s="53"/>
      <c r="J259" s="52"/>
      <c r="K259" s="52"/>
      <c r="L259" s="68"/>
      <c r="M259" s="69"/>
      <c r="AL259" s="49"/>
      <c r="AM259" s="50"/>
      <c r="AN259" s="50"/>
      <c r="AO259" s="50"/>
    </row>
    <row r="260" spans="1:41" s="48" customFormat="1" ht="15">
      <c r="A260" s="52"/>
      <c r="B260" s="52"/>
      <c r="C260" s="52"/>
      <c r="D260" s="53"/>
      <c r="E260" s="53"/>
      <c r="F260" s="52"/>
      <c r="G260" s="52"/>
      <c r="H260" s="52"/>
      <c r="I260" s="53"/>
      <c r="J260" s="52"/>
      <c r="K260" s="52"/>
      <c r="L260" s="68"/>
      <c r="M260" s="69"/>
      <c r="AL260" s="49"/>
      <c r="AM260" s="50"/>
      <c r="AN260" s="50"/>
      <c r="AO260" s="50"/>
    </row>
    <row r="261" spans="1:41" s="48" customFormat="1" ht="15">
      <c r="A261" s="52"/>
      <c r="B261" s="52"/>
      <c r="C261" s="52"/>
      <c r="D261" s="53"/>
      <c r="E261" s="53"/>
      <c r="F261" s="52"/>
      <c r="G261" s="52"/>
      <c r="H261" s="52"/>
      <c r="I261" s="53"/>
      <c r="J261" s="52"/>
      <c r="K261" s="52"/>
      <c r="L261" s="68"/>
      <c r="M261" s="69"/>
      <c r="AL261" s="49"/>
      <c r="AM261" s="50"/>
      <c r="AN261" s="50"/>
      <c r="AO261" s="50"/>
    </row>
    <row r="262" spans="1:41" s="48" customFormat="1" ht="15">
      <c r="A262" s="52"/>
      <c r="B262" s="52"/>
      <c r="C262" s="52"/>
      <c r="D262" s="53"/>
      <c r="E262" s="53"/>
      <c r="F262" s="52"/>
      <c r="G262" s="52"/>
      <c r="H262" s="52"/>
      <c r="I262" s="53"/>
      <c r="J262" s="52"/>
      <c r="K262" s="52"/>
      <c r="L262" s="68"/>
      <c r="M262" s="69"/>
      <c r="AL262" s="49"/>
      <c r="AM262" s="50"/>
      <c r="AN262" s="50"/>
      <c r="AO262" s="50"/>
    </row>
    <row r="263" spans="1:41" s="48" customFormat="1" ht="15">
      <c r="A263" s="52"/>
      <c r="B263" s="52"/>
      <c r="C263" s="52"/>
      <c r="D263" s="53"/>
      <c r="E263" s="53"/>
      <c r="F263" s="52"/>
      <c r="G263" s="52"/>
      <c r="H263" s="52"/>
      <c r="I263" s="53"/>
      <c r="J263" s="52"/>
      <c r="K263" s="52"/>
      <c r="L263" s="68"/>
      <c r="M263" s="69"/>
      <c r="AL263" s="49"/>
      <c r="AM263" s="50"/>
      <c r="AN263" s="50"/>
      <c r="AO263" s="50"/>
    </row>
    <row r="264" spans="1:41" s="48" customFormat="1" ht="15">
      <c r="A264" s="52"/>
      <c r="B264" s="52"/>
      <c r="C264" s="52"/>
      <c r="D264" s="53"/>
      <c r="E264" s="53"/>
      <c r="F264" s="52"/>
      <c r="G264" s="52"/>
      <c r="H264" s="52"/>
      <c r="I264" s="53"/>
      <c r="J264" s="52"/>
      <c r="K264" s="52"/>
      <c r="L264" s="68"/>
      <c r="M264" s="69"/>
      <c r="AL264" s="49"/>
      <c r="AM264" s="50"/>
      <c r="AN264" s="50"/>
      <c r="AO264" s="50"/>
    </row>
    <row r="265" spans="1:41" s="48" customFormat="1" ht="15">
      <c r="A265" s="52"/>
      <c r="B265" s="52"/>
      <c r="C265" s="52"/>
      <c r="D265" s="53"/>
      <c r="E265" s="53"/>
      <c r="F265" s="52"/>
      <c r="G265" s="52"/>
      <c r="H265" s="52"/>
      <c r="I265" s="53"/>
      <c r="J265" s="52"/>
      <c r="K265" s="52"/>
      <c r="L265" s="68"/>
      <c r="M265" s="69"/>
      <c r="AL265" s="49"/>
      <c r="AM265" s="50"/>
      <c r="AN265" s="50"/>
      <c r="AO265" s="50"/>
    </row>
    <row r="266" spans="1:41" s="48" customFormat="1" ht="15">
      <c r="A266" s="52"/>
      <c r="B266" s="52"/>
      <c r="C266" s="52"/>
      <c r="D266" s="53"/>
      <c r="E266" s="53"/>
      <c r="F266" s="52"/>
      <c r="G266" s="52"/>
      <c r="H266" s="52"/>
      <c r="I266" s="53"/>
      <c r="J266" s="52"/>
      <c r="K266" s="52"/>
      <c r="L266" s="68"/>
      <c r="M266" s="69"/>
      <c r="AL266" s="49"/>
      <c r="AM266" s="50"/>
      <c r="AN266" s="50"/>
      <c r="AO266" s="50"/>
    </row>
    <row r="267" spans="1:41" s="48" customFormat="1" ht="15">
      <c r="A267" s="52"/>
      <c r="B267" s="52"/>
      <c r="C267" s="52"/>
      <c r="D267" s="53"/>
      <c r="E267" s="53"/>
      <c r="F267" s="52"/>
      <c r="G267" s="52"/>
      <c r="H267" s="52"/>
      <c r="I267" s="53"/>
      <c r="J267" s="52"/>
      <c r="K267" s="52"/>
      <c r="L267" s="68"/>
      <c r="M267" s="69"/>
      <c r="AL267" s="49"/>
      <c r="AM267" s="50"/>
      <c r="AN267" s="50"/>
      <c r="AO267" s="50"/>
    </row>
    <row r="268" spans="1:41" s="48" customFormat="1" ht="15">
      <c r="A268" s="52"/>
      <c r="B268" s="52"/>
      <c r="C268" s="52"/>
      <c r="D268" s="53"/>
      <c r="E268" s="53"/>
      <c r="F268" s="52"/>
      <c r="G268" s="52"/>
      <c r="H268" s="52"/>
      <c r="I268" s="53"/>
      <c r="J268" s="52"/>
      <c r="K268" s="52"/>
      <c r="L268" s="68"/>
      <c r="M268" s="69"/>
      <c r="AL268" s="49"/>
      <c r="AM268" s="50"/>
      <c r="AN268" s="50"/>
      <c r="AO268" s="50"/>
    </row>
    <row r="269" spans="1:41" s="48" customFormat="1" ht="15">
      <c r="A269" s="52"/>
      <c r="B269" s="52"/>
      <c r="C269" s="52"/>
      <c r="D269" s="53"/>
      <c r="E269" s="53"/>
      <c r="F269" s="52"/>
      <c r="G269" s="52"/>
      <c r="H269" s="52"/>
      <c r="I269" s="53"/>
      <c r="J269" s="52"/>
      <c r="K269" s="52"/>
      <c r="L269" s="68"/>
      <c r="M269" s="69"/>
      <c r="AL269" s="49"/>
      <c r="AM269" s="50"/>
      <c r="AN269" s="50"/>
      <c r="AO269" s="50"/>
    </row>
    <row r="270" spans="1:41" s="48" customFormat="1" ht="15">
      <c r="A270" s="52"/>
      <c r="B270" s="52"/>
      <c r="C270" s="52"/>
      <c r="D270" s="53"/>
      <c r="E270" s="53"/>
      <c r="F270" s="52"/>
      <c r="G270" s="52"/>
      <c r="H270" s="52"/>
      <c r="I270" s="53"/>
      <c r="J270" s="52"/>
      <c r="K270" s="52"/>
      <c r="L270" s="68"/>
      <c r="M270" s="69"/>
      <c r="AL270" s="49"/>
      <c r="AM270" s="50"/>
      <c r="AN270" s="50"/>
      <c r="AO270" s="50"/>
    </row>
    <row r="271" spans="1:41" s="48" customFormat="1" ht="15">
      <c r="A271" s="52"/>
      <c r="B271" s="52"/>
      <c r="C271" s="52"/>
      <c r="D271" s="53"/>
      <c r="E271" s="53"/>
      <c r="F271" s="52"/>
      <c r="G271" s="52"/>
      <c r="H271" s="52"/>
      <c r="I271" s="53"/>
      <c r="J271" s="52"/>
      <c r="K271" s="52"/>
      <c r="L271" s="68"/>
      <c r="M271" s="69"/>
      <c r="AL271" s="49"/>
      <c r="AM271" s="50"/>
      <c r="AN271" s="50"/>
      <c r="AO271" s="50"/>
    </row>
    <row r="272" spans="1:41" s="48" customFormat="1" ht="15">
      <c r="A272" s="52"/>
      <c r="B272" s="52"/>
      <c r="C272" s="52"/>
      <c r="D272" s="53"/>
      <c r="E272" s="53"/>
      <c r="F272" s="52"/>
      <c r="G272" s="52"/>
      <c r="H272" s="52"/>
      <c r="I272" s="53"/>
      <c r="J272" s="52"/>
      <c r="K272" s="52"/>
      <c r="L272" s="68"/>
      <c r="M272" s="69"/>
      <c r="AL272" s="49"/>
      <c r="AM272" s="50"/>
      <c r="AN272" s="50"/>
      <c r="AO272" s="50"/>
    </row>
    <row r="273" spans="1:41" s="48" customFormat="1" ht="15">
      <c r="A273" s="52"/>
      <c r="B273" s="52"/>
      <c r="C273" s="52"/>
      <c r="D273" s="53"/>
      <c r="E273" s="53"/>
      <c r="F273" s="52"/>
      <c r="G273" s="52"/>
      <c r="H273" s="52"/>
      <c r="I273" s="53"/>
      <c r="J273" s="52"/>
      <c r="K273" s="52"/>
      <c r="L273" s="68"/>
      <c r="M273" s="69"/>
      <c r="AL273" s="49"/>
      <c r="AM273" s="50"/>
      <c r="AN273" s="50"/>
      <c r="AO273" s="50"/>
    </row>
    <row r="274" spans="1:41" s="48" customFormat="1" ht="15">
      <c r="A274" s="52"/>
      <c r="B274" s="52"/>
      <c r="C274" s="52"/>
      <c r="D274" s="53"/>
      <c r="E274" s="53"/>
      <c r="F274" s="52"/>
      <c r="G274" s="52"/>
      <c r="H274" s="52"/>
      <c r="I274" s="53"/>
      <c r="J274" s="52"/>
      <c r="K274" s="52"/>
      <c r="L274" s="68"/>
      <c r="M274" s="69"/>
      <c r="AL274" s="49"/>
      <c r="AM274" s="50"/>
      <c r="AN274" s="50"/>
      <c r="AO274" s="50"/>
    </row>
    <row r="275" spans="1:41" s="48" customFormat="1" ht="15">
      <c r="A275" s="52"/>
      <c r="B275" s="52"/>
      <c r="C275" s="52"/>
      <c r="D275" s="53"/>
      <c r="E275" s="53"/>
      <c r="F275" s="52"/>
      <c r="G275" s="52"/>
      <c r="H275" s="52"/>
      <c r="I275" s="53"/>
      <c r="J275" s="52"/>
      <c r="K275" s="52"/>
      <c r="L275" s="68"/>
      <c r="M275" s="69"/>
      <c r="AL275" s="49"/>
      <c r="AM275" s="50"/>
      <c r="AN275" s="50"/>
      <c r="AO275" s="50"/>
    </row>
    <row r="276" spans="1:41" s="48" customFormat="1" ht="15">
      <c r="A276" s="52"/>
      <c r="B276" s="52"/>
      <c r="C276" s="52"/>
      <c r="D276" s="53"/>
      <c r="E276" s="53"/>
      <c r="F276" s="52"/>
      <c r="G276" s="52"/>
      <c r="H276" s="52"/>
      <c r="I276" s="53"/>
      <c r="J276" s="52"/>
      <c r="K276" s="52"/>
      <c r="L276" s="68"/>
      <c r="M276" s="69"/>
      <c r="AL276" s="49"/>
      <c r="AM276" s="50"/>
      <c r="AN276" s="50"/>
      <c r="AO276" s="50"/>
    </row>
    <row r="277" spans="1:41" s="48" customFormat="1" ht="15">
      <c r="A277" s="52"/>
      <c r="B277" s="52"/>
      <c r="C277" s="52"/>
      <c r="D277" s="53"/>
      <c r="E277" s="53"/>
      <c r="F277" s="52"/>
      <c r="G277" s="52"/>
      <c r="H277" s="52"/>
      <c r="I277" s="53"/>
      <c r="J277" s="52"/>
      <c r="K277" s="52"/>
      <c r="L277" s="68"/>
      <c r="M277" s="69"/>
      <c r="AL277" s="49"/>
      <c r="AM277" s="50"/>
      <c r="AN277" s="50"/>
      <c r="AO277" s="50"/>
    </row>
    <row r="278" spans="1:41" s="48" customFormat="1" ht="15">
      <c r="A278" s="52"/>
      <c r="B278" s="52"/>
      <c r="C278" s="52"/>
      <c r="D278" s="53"/>
      <c r="E278" s="53"/>
      <c r="F278" s="52"/>
      <c r="G278" s="52"/>
      <c r="H278" s="52"/>
      <c r="I278" s="53"/>
      <c r="J278" s="52"/>
      <c r="K278" s="52"/>
      <c r="L278" s="68"/>
      <c r="M278" s="69"/>
      <c r="AL278" s="49"/>
      <c r="AM278" s="50"/>
      <c r="AN278" s="50"/>
      <c r="AO278" s="50"/>
    </row>
    <row r="279" spans="1:41" s="48" customFormat="1" ht="15">
      <c r="A279" s="52"/>
      <c r="B279" s="52"/>
      <c r="C279" s="52"/>
      <c r="D279" s="53"/>
      <c r="E279" s="53"/>
      <c r="F279" s="52"/>
      <c r="G279" s="52"/>
      <c r="H279" s="52"/>
      <c r="I279" s="53"/>
      <c r="J279" s="52"/>
      <c r="K279" s="52"/>
      <c r="L279" s="68"/>
      <c r="M279" s="69"/>
      <c r="AL279" s="49"/>
      <c r="AM279" s="50"/>
      <c r="AN279" s="50"/>
      <c r="AO279" s="50"/>
    </row>
    <row r="280" spans="1:41" s="48" customFormat="1" ht="15">
      <c r="A280" s="52"/>
      <c r="B280" s="52"/>
      <c r="C280" s="52"/>
      <c r="D280" s="53"/>
      <c r="E280" s="53"/>
      <c r="F280" s="52"/>
      <c r="G280" s="52"/>
      <c r="H280" s="52"/>
      <c r="I280" s="53"/>
      <c r="J280" s="52"/>
      <c r="K280" s="52"/>
      <c r="L280" s="68"/>
      <c r="M280" s="69"/>
      <c r="AL280" s="49"/>
      <c r="AM280" s="50"/>
      <c r="AN280" s="50"/>
      <c r="AO280" s="50"/>
    </row>
    <row r="281" spans="1:41" s="48" customFormat="1" ht="15">
      <c r="A281" s="52"/>
      <c r="B281" s="52"/>
      <c r="C281" s="52"/>
      <c r="D281" s="53"/>
      <c r="E281" s="53"/>
      <c r="F281" s="52"/>
      <c r="G281" s="52"/>
      <c r="H281" s="52"/>
      <c r="I281" s="53"/>
      <c r="J281" s="52"/>
      <c r="K281" s="52"/>
      <c r="L281" s="68"/>
      <c r="M281" s="69"/>
      <c r="AL281" s="49"/>
      <c r="AM281" s="50"/>
      <c r="AN281" s="50"/>
      <c r="AO281" s="50"/>
    </row>
    <row r="282" spans="1:41" s="48" customFormat="1" ht="15">
      <c r="A282" s="52"/>
      <c r="B282" s="52"/>
      <c r="C282" s="52"/>
      <c r="D282" s="53"/>
      <c r="E282" s="53"/>
      <c r="F282" s="52"/>
      <c r="G282" s="52"/>
      <c r="H282" s="52"/>
      <c r="I282" s="53"/>
      <c r="J282" s="52"/>
      <c r="K282" s="52"/>
      <c r="L282" s="68"/>
      <c r="M282" s="69"/>
      <c r="AL282" s="49"/>
      <c r="AM282" s="50"/>
      <c r="AN282" s="50"/>
      <c r="AO282" s="50"/>
    </row>
    <row r="283" spans="1:41" s="48" customFormat="1" ht="15">
      <c r="A283" s="52"/>
      <c r="B283" s="52"/>
      <c r="C283" s="52"/>
      <c r="D283" s="53"/>
      <c r="E283" s="53"/>
      <c r="F283" s="52"/>
      <c r="G283" s="52"/>
      <c r="H283" s="52"/>
      <c r="I283" s="53"/>
      <c r="J283" s="52"/>
      <c r="K283" s="52"/>
      <c r="L283" s="68"/>
      <c r="M283" s="69"/>
      <c r="AL283" s="49"/>
      <c r="AM283" s="50"/>
      <c r="AN283" s="50"/>
      <c r="AO283" s="50"/>
    </row>
    <row r="284" spans="1:41" s="48" customFormat="1" ht="15">
      <c r="A284" s="52"/>
      <c r="B284" s="52"/>
      <c r="C284" s="52"/>
      <c r="D284" s="53"/>
      <c r="E284" s="53"/>
      <c r="F284" s="52"/>
      <c r="G284" s="52"/>
      <c r="H284" s="52"/>
      <c r="I284" s="53"/>
      <c r="J284" s="52"/>
      <c r="K284" s="52"/>
      <c r="L284" s="68"/>
      <c r="M284" s="69"/>
      <c r="AL284" s="49"/>
      <c r="AM284" s="50"/>
      <c r="AN284" s="50"/>
      <c r="AO284" s="50"/>
    </row>
    <row r="285" spans="1:41" s="48" customFormat="1" ht="15">
      <c r="A285" s="52"/>
      <c r="B285" s="52"/>
      <c r="C285" s="52"/>
      <c r="D285" s="53"/>
      <c r="E285" s="53"/>
      <c r="F285" s="52"/>
      <c r="G285" s="52"/>
      <c r="H285" s="52"/>
      <c r="I285" s="53"/>
      <c r="J285" s="52"/>
      <c r="K285" s="52"/>
      <c r="L285" s="68"/>
      <c r="M285" s="69"/>
      <c r="AL285" s="49"/>
      <c r="AM285" s="50"/>
      <c r="AN285" s="50"/>
      <c r="AO285" s="50"/>
    </row>
    <row r="286" spans="1:41" s="48" customFormat="1" ht="15">
      <c r="A286" s="52"/>
      <c r="B286" s="52"/>
      <c r="C286" s="52"/>
      <c r="D286" s="53"/>
      <c r="E286" s="53"/>
      <c r="F286" s="52"/>
      <c r="G286" s="52"/>
      <c r="H286" s="52"/>
      <c r="I286" s="53"/>
      <c r="J286" s="52"/>
      <c r="K286" s="52"/>
      <c r="L286" s="68"/>
      <c r="M286" s="69"/>
      <c r="AL286" s="49"/>
      <c r="AM286" s="50"/>
      <c r="AN286" s="50"/>
      <c r="AO286" s="50"/>
    </row>
    <row r="287" spans="1:41" s="48" customFormat="1" ht="15">
      <c r="A287" s="52"/>
      <c r="B287" s="52"/>
      <c r="C287" s="52"/>
      <c r="D287" s="53"/>
      <c r="E287" s="53"/>
      <c r="F287" s="52"/>
      <c r="G287" s="52"/>
      <c r="H287" s="52"/>
      <c r="I287" s="53"/>
      <c r="J287" s="52"/>
      <c r="K287" s="52"/>
      <c r="L287" s="68"/>
      <c r="M287" s="69"/>
      <c r="AL287" s="49"/>
      <c r="AM287" s="50"/>
      <c r="AN287" s="50"/>
      <c r="AO287" s="50"/>
    </row>
    <row r="288" spans="1:41" s="48" customFormat="1" ht="15">
      <c r="A288" s="52"/>
      <c r="B288" s="52"/>
      <c r="C288" s="52"/>
      <c r="D288" s="53"/>
      <c r="E288" s="53"/>
      <c r="F288" s="52"/>
      <c r="G288" s="52"/>
      <c r="H288" s="52"/>
      <c r="I288" s="53"/>
      <c r="J288" s="52"/>
      <c r="K288" s="52"/>
      <c r="L288" s="68"/>
      <c r="M288" s="69"/>
      <c r="AL288" s="49"/>
      <c r="AM288" s="50"/>
      <c r="AN288" s="50"/>
      <c r="AO288" s="50"/>
    </row>
    <row r="289" spans="1:41" s="48" customFormat="1" ht="15">
      <c r="A289" s="52"/>
      <c r="B289" s="52"/>
      <c r="C289" s="52"/>
      <c r="D289" s="53"/>
      <c r="E289" s="53"/>
      <c r="F289" s="52"/>
      <c r="G289" s="52"/>
      <c r="H289" s="52"/>
      <c r="I289" s="53"/>
      <c r="J289" s="52"/>
      <c r="K289" s="52"/>
      <c r="L289" s="68"/>
      <c r="M289" s="69"/>
      <c r="AL289" s="49"/>
      <c r="AM289" s="50"/>
      <c r="AN289" s="50"/>
      <c r="AO289" s="50"/>
    </row>
    <row r="290" spans="1:41" s="48" customFormat="1" ht="15">
      <c r="A290" s="52"/>
      <c r="B290" s="52"/>
      <c r="C290" s="52"/>
      <c r="D290" s="53"/>
      <c r="E290" s="53"/>
      <c r="F290" s="52"/>
      <c r="G290" s="52"/>
      <c r="H290" s="52"/>
      <c r="I290" s="53"/>
      <c r="J290" s="52"/>
      <c r="K290" s="52"/>
      <c r="L290" s="68"/>
      <c r="M290" s="69"/>
      <c r="AL290" s="49"/>
      <c r="AM290" s="50"/>
      <c r="AN290" s="50"/>
      <c r="AO290" s="50"/>
    </row>
    <row r="291" spans="1:41" s="48" customFormat="1" ht="15">
      <c r="A291" s="52"/>
      <c r="B291" s="52"/>
      <c r="C291" s="52"/>
      <c r="D291" s="53"/>
      <c r="E291" s="53"/>
      <c r="F291" s="52"/>
      <c r="G291" s="52"/>
      <c r="H291" s="52"/>
      <c r="I291" s="53"/>
      <c r="J291" s="52"/>
      <c r="K291" s="52"/>
      <c r="L291" s="68"/>
      <c r="M291" s="69"/>
      <c r="AL291" s="49"/>
      <c r="AM291" s="50"/>
      <c r="AN291" s="50"/>
      <c r="AO291" s="50"/>
    </row>
    <row r="292" spans="1:41" s="48" customFormat="1" ht="15">
      <c r="A292" s="52"/>
      <c r="B292" s="52"/>
      <c r="C292" s="52"/>
      <c r="D292" s="53"/>
      <c r="E292" s="53"/>
      <c r="F292" s="52"/>
      <c r="G292" s="52"/>
      <c r="H292" s="52"/>
      <c r="I292" s="53"/>
      <c r="J292" s="52"/>
      <c r="K292" s="52"/>
      <c r="L292" s="68"/>
      <c r="M292" s="69"/>
      <c r="AL292" s="49"/>
      <c r="AM292" s="50"/>
      <c r="AN292" s="50"/>
      <c r="AO292" s="50"/>
    </row>
    <row r="293" spans="1:41" s="48" customFormat="1" ht="15">
      <c r="A293" s="52"/>
      <c r="B293" s="52"/>
      <c r="C293" s="52"/>
      <c r="D293" s="53"/>
      <c r="E293" s="53"/>
      <c r="F293" s="52"/>
      <c r="G293" s="52"/>
      <c r="H293" s="52"/>
      <c r="I293" s="53"/>
      <c r="J293" s="52"/>
      <c r="K293" s="52"/>
      <c r="L293" s="68"/>
      <c r="M293" s="69"/>
      <c r="AL293" s="49"/>
      <c r="AM293" s="50"/>
      <c r="AN293" s="50"/>
      <c r="AO293" s="50"/>
    </row>
    <row r="294" spans="1:41" s="48" customFormat="1" ht="15">
      <c r="A294" s="52"/>
      <c r="B294" s="52"/>
      <c r="C294" s="52"/>
      <c r="D294" s="53"/>
      <c r="E294" s="53"/>
      <c r="F294" s="52"/>
      <c r="G294" s="52"/>
      <c r="H294" s="52"/>
      <c r="I294" s="53"/>
      <c r="J294" s="52"/>
      <c r="K294" s="52"/>
      <c r="L294" s="68"/>
      <c r="M294" s="69"/>
      <c r="AL294" s="49"/>
      <c r="AM294" s="50"/>
      <c r="AN294" s="50"/>
      <c r="AO294" s="50"/>
    </row>
    <row r="295" spans="1:41" s="48" customFormat="1" ht="15">
      <c r="A295" s="52"/>
      <c r="B295" s="52"/>
      <c r="C295" s="52"/>
      <c r="D295" s="53"/>
      <c r="E295" s="53"/>
      <c r="F295" s="52"/>
      <c r="G295" s="52"/>
      <c r="H295" s="52"/>
      <c r="I295" s="53"/>
      <c r="J295" s="52"/>
      <c r="K295" s="52"/>
      <c r="L295" s="68"/>
      <c r="M295" s="69"/>
      <c r="AL295" s="49"/>
      <c r="AM295" s="50"/>
      <c r="AN295" s="50"/>
      <c r="AO295" s="50"/>
    </row>
    <row r="296" spans="1:41" s="48" customFormat="1" ht="15">
      <c r="A296" s="52"/>
      <c r="B296" s="52"/>
      <c r="C296" s="52"/>
      <c r="D296" s="53"/>
      <c r="E296" s="53"/>
      <c r="F296" s="52"/>
      <c r="G296" s="52"/>
      <c r="H296" s="52"/>
      <c r="I296" s="53"/>
      <c r="J296" s="52"/>
      <c r="K296" s="52"/>
      <c r="L296" s="68"/>
      <c r="M296" s="69"/>
      <c r="AL296" s="49"/>
      <c r="AM296" s="50"/>
      <c r="AN296" s="50"/>
      <c r="AO296" s="50"/>
    </row>
    <row r="297" spans="1:41" s="48" customFormat="1" ht="15">
      <c r="A297" s="52"/>
      <c r="B297" s="52"/>
      <c r="C297" s="52"/>
      <c r="D297" s="53"/>
      <c r="E297" s="53"/>
      <c r="F297" s="52"/>
      <c r="G297" s="52"/>
      <c r="H297" s="52"/>
      <c r="I297" s="53"/>
      <c r="J297" s="52"/>
      <c r="K297" s="52"/>
      <c r="L297" s="68"/>
      <c r="M297" s="69"/>
      <c r="AL297" s="49"/>
      <c r="AM297" s="50"/>
      <c r="AN297" s="50"/>
      <c r="AO297" s="50"/>
    </row>
    <row r="298" spans="1:41" s="48" customFormat="1" ht="15">
      <c r="A298" s="52"/>
      <c r="B298" s="52"/>
      <c r="C298" s="52"/>
      <c r="D298" s="53"/>
      <c r="E298" s="53"/>
      <c r="F298" s="52"/>
      <c r="G298" s="52"/>
      <c r="H298" s="52"/>
      <c r="I298" s="53"/>
      <c r="J298" s="52"/>
      <c r="K298" s="52"/>
      <c r="L298" s="68"/>
      <c r="M298" s="69"/>
      <c r="AL298" s="49"/>
      <c r="AM298" s="50"/>
      <c r="AN298" s="50"/>
      <c r="AO298" s="50"/>
    </row>
    <row r="299" spans="1:41" s="48" customFormat="1" ht="15">
      <c r="A299" s="52"/>
      <c r="B299" s="52"/>
      <c r="C299" s="52"/>
      <c r="D299" s="53"/>
      <c r="E299" s="53"/>
      <c r="F299" s="52"/>
      <c r="G299" s="52"/>
      <c r="H299" s="52"/>
      <c r="I299" s="53"/>
      <c r="J299" s="52"/>
      <c r="K299" s="52"/>
      <c r="L299" s="68"/>
      <c r="M299" s="69"/>
      <c r="AL299" s="49"/>
      <c r="AM299" s="50"/>
      <c r="AN299" s="50"/>
      <c r="AO299" s="50"/>
    </row>
    <row r="300" spans="1:41" s="48" customFormat="1" ht="15">
      <c r="A300" s="52"/>
      <c r="B300" s="52"/>
      <c r="C300" s="52"/>
      <c r="D300" s="53"/>
      <c r="E300" s="53"/>
      <c r="F300" s="52"/>
      <c r="G300" s="52"/>
      <c r="H300" s="52"/>
      <c r="I300" s="53"/>
      <c r="J300" s="52"/>
      <c r="K300" s="52"/>
      <c r="L300" s="68"/>
      <c r="M300" s="69"/>
      <c r="AL300" s="49"/>
      <c r="AM300" s="50"/>
      <c r="AN300" s="50"/>
      <c r="AO300" s="50"/>
    </row>
    <row r="301" spans="1:41" s="48" customFormat="1" ht="15">
      <c r="A301" s="52"/>
      <c r="B301" s="52"/>
      <c r="C301" s="52"/>
      <c r="D301" s="53"/>
      <c r="E301" s="53"/>
      <c r="F301" s="52"/>
      <c r="G301" s="52"/>
      <c r="H301" s="52"/>
      <c r="I301" s="53"/>
      <c r="J301" s="52"/>
      <c r="K301" s="52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  <row r="340" spans="1:41" s="48" customFormat="1" ht="15">
      <c r="A340" s="68"/>
      <c r="B340" s="68"/>
      <c r="C340" s="68"/>
      <c r="D340" s="69"/>
      <c r="E340" s="69"/>
      <c r="F340" s="68"/>
      <c r="G340" s="68"/>
      <c r="H340" s="68"/>
      <c r="I340" s="69"/>
      <c r="J340" s="68"/>
      <c r="K340" s="68"/>
      <c r="L340" s="68"/>
      <c r="M340" s="69"/>
      <c r="AL340" s="49"/>
      <c r="AM340" s="50"/>
      <c r="AN340" s="50"/>
      <c r="AO340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0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40"/>
  <sheetViews>
    <sheetView showGridLines="0" zoomScale="75" zoomScaleNormal="75" zoomScalePageLayoutView="0" workbookViewId="0" topLeftCell="A13">
      <selection activeCell="H36" sqref="H36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12.140625" style="2" customWidth="1"/>
    <col min="5" max="5" width="17.7109375" style="2" customWidth="1"/>
    <col min="6" max="6" width="12.140625" style="2" customWidth="1"/>
    <col min="7" max="7" width="9.7109375" style="2" customWidth="1"/>
    <col min="8" max="8" width="11.28125" style="5" customWidth="1"/>
    <col min="9" max="9" width="18.28125" style="1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5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8:75" ht="12.75" hidden="1">
      <c r="H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1">
        <f>COUNTA(B22:B493)</f>
        <v>9</v>
      </c>
      <c r="J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31</v>
      </c>
      <c r="J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F8" s="5"/>
      <c r="G8" s="5"/>
      <c r="I8" s="5"/>
      <c r="J8" s="5"/>
      <c r="K8" s="5"/>
      <c r="L8" s="5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0"/>
      <c r="J9" s="12" t="s">
        <v>254</v>
      </c>
      <c r="K9" s="10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7"/>
      <c r="J10" s="19" t="s">
        <v>257</v>
      </c>
      <c r="K10" s="17"/>
      <c r="L10" s="18" t="s">
        <v>258</v>
      </c>
      <c r="M10" s="2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7"/>
      <c r="J11" s="19" t="s">
        <v>259</v>
      </c>
      <c r="K11" s="17"/>
      <c r="L11" s="22" t="s">
        <v>260</v>
      </c>
      <c r="M11" s="2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7"/>
      <c r="J12" s="19" t="s">
        <v>261</v>
      </c>
      <c r="K12" s="17"/>
      <c r="L12" s="18" t="s">
        <v>262</v>
      </c>
      <c r="M12" s="2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7"/>
      <c r="J13" s="24" t="s">
        <v>264</v>
      </c>
      <c r="K13" s="17"/>
      <c r="L13" s="18"/>
      <c r="M13" s="2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7"/>
      <c r="J14" s="19" t="s">
        <v>267</v>
      </c>
      <c r="K14" s="17"/>
      <c r="L14" s="18" t="s">
        <v>268</v>
      </c>
      <c r="M14" s="2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7"/>
      <c r="J15" s="19" t="s">
        <v>271</v>
      </c>
      <c r="K15" s="17"/>
      <c r="L15" s="18"/>
      <c r="M15" s="2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5"/>
      <c r="J16" s="19" t="s">
        <v>274</v>
      </c>
      <c r="K16" s="25"/>
      <c r="L16" s="18" t="s">
        <v>275</v>
      </c>
      <c r="M16" s="2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5"/>
      <c r="J17" s="19" t="s">
        <v>278</v>
      </c>
      <c r="K17" s="25"/>
      <c r="L17" s="28">
        <v>0.3541666666666667</v>
      </c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5"/>
      <c r="J18" s="19" t="s">
        <v>279</v>
      </c>
      <c r="K18" s="25"/>
      <c r="L18" s="18" t="s">
        <v>280</v>
      </c>
      <c r="M18" s="2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1"/>
      <c r="J19" s="32" t="s">
        <v>281</v>
      </c>
      <c r="K19" s="31"/>
      <c r="L19" s="33" t="s">
        <v>282</v>
      </c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6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38</v>
      </c>
      <c r="C22" s="43" t="s">
        <v>364</v>
      </c>
      <c r="D22" s="44" t="s">
        <v>365</v>
      </c>
      <c r="E22" s="44"/>
      <c r="F22" s="44">
        <v>1968</v>
      </c>
      <c r="G22" s="44" t="s">
        <v>366</v>
      </c>
      <c r="H22" s="80" t="s">
        <v>367</v>
      </c>
      <c r="I22" s="44" t="s">
        <v>368</v>
      </c>
      <c r="J22" s="43" t="s">
        <v>369</v>
      </c>
      <c r="K22" s="45">
        <v>0.11011574074074075</v>
      </c>
      <c r="L22" s="46"/>
      <c r="M22" s="47"/>
      <c r="AL22" s="49"/>
      <c r="AM22" s="50"/>
      <c r="AN22" s="50"/>
      <c r="AO22" s="50"/>
    </row>
    <row r="23" spans="1:41" s="48" customFormat="1" ht="15">
      <c r="A23" s="51">
        <v>2</v>
      </c>
      <c r="B23" s="52">
        <v>39</v>
      </c>
      <c r="C23" s="52" t="s">
        <v>206</v>
      </c>
      <c r="D23" s="53" t="s">
        <v>207</v>
      </c>
      <c r="E23" s="53"/>
      <c r="F23" s="53">
        <v>1962</v>
      </c>
      <c r="G23" s="53" t="s">
        <v>366</v>
      </c>
      <c r="H23" s="81" t="s">
        <v>367</v>
      </c>
      <c r="I23" s="53" t="s">
        <v>368</v>
      </c>
      <c r="J23" s="52" t="s">
        <v>208</v>
      </c>
      <c r="K23" s="54">
        <v>0.13202546296296297</v>
      </c>
      <c r="L23" s="55">
        <f aca="true" t="shared" si="0" ref="L23:L54">IF(A23&lt;&gt;0,(K23-$K$22),"")</f>
        <v>0.02190972222222222</v>
      </c>
      <c r="M23" s="56"/>
      <c r="AL23" s="49"/>
      <c r="AM23" s="50"/>
      <c r="AN23" s="50"/>
      <c r="AO23" s="50"/>
    </row>
    <row r="24" spans="1:41" s="48" customFormat="1" ht="15">
      <c r="A24" s="51">
        <v>3</v>
      </c>
      <c r="B24" s="52">
        <v>43</v>
      </c>
      <c r="C24" s="52" t="s">
        <v>235</v>
      </c>
      <c r="D24" s="53" t="s">
        <v>236</v>
      </c>
      <c r="E24" s="53"/>
      <c r="F24" s="53">
        <v>1980</v>
      </c>
      <c r="G24" s="53" t="s">
        <v>298</v>
      </c>
      <c r="H24" s="81" t="s">
        <v>131</v>
      </c>
      <c r="I24" s="53" t="s">
        <v>132</v>
      </c>
      <c r="J24" s="52" t="s">
        <v>369</v>
      </c>
      <c r="K24" s="54">
        <v>0.1376273148148148</v>
      </c>
      <c r="L24" s="55">
        <f t="shared" si="0"/>
        <v>0.02751157407407405</v>
      </c>
      <c r="M24" s="56"/>
      <c r="AL24" s="49"/>
      <c r="AM24" s="50"/>
      <c r="AN24" s="50"/>
      <c r="AO24" s="50"/>
    </row>
    <row r="25" spans="1:41" s="48" customFormat="1" ht="15">
      <c r="A25" s="51">
        <v>4</v>
      </c>
      <c r="B25" s="52">
        <v>42</v>
      </c>
      <c r="C25" s="52" t="s">
        <v>16</v>
      </c>
      <c r="D25" s="53" t="s">
        <v>17</v>
      </c>
      <c r="E25" s="53"/>
      <c r="F25" s="53">
        <v>1968</v>
      </c>
      <c r="G25" s="53" t="s">
        <v>298</v>
      </c>
      <c r="H25" s="81" t="s">
        <v>131</v>
      </c>
      <c r="I25" s="53" t="s">
        <v>132</v>
      </c>
      <c r="J25" s="52" t="s">
        <v>369</v>
      </c>
      <c r="K25" s="54">
        <v>0.1502662037037037</v>
      </c>
      <c r="L25" s="55">
        <f t="shared" si="0"/>
        <v>0.04015046296296294</v>
      </c>
      <c r="M25" s="56"/>
      <c r="AL25" s="49"/>
      <c r="AM25" s="50"/>
      <c r="AN25" s="50"/>
      <c r="AO25" s="50"/>
    </row>
    <row r="26" spans="1:41" s="48" customFormat="1" ht="15">
      <c r="A26" s="51">
        <v>5</v>
      </c>
      <c r="B26" s="52">
        <v>107</v>
      </c>
      <c r="C26" s="52" t="s">
        <v>33</v>
      </c>
      <c r="D26" s="53" t="s">
        <v>34</v>
      </c>
      <c r="E26" s="53"/>
      <c r="F26" s="53">
        <v>1983</v>
      </c>
      <c r="G26" s="53" t="s">
        <v>298</v>
      </c>
      <c r="H26" s="81" t="s">
        <v>20</v>
      </c>
      <c r="I26" s="53" t="s">
        <v>21</v>
      </c>
      <c r="J26" s="52" t="s">
        <v>369</v>
      </c>
      <c r="K26" s="54">
        <v>0.15657407407407406</v>
      </c>
      <c r="L26" s="55">
        <f t="shared" si="0"/>
        <v>0.04645833333333331</v>
      </c>
      <c r="M26" s="56"/>
      <c r="AL26" s="49"/>
      <c r="AM26" s="50"/>
      <c r="AN26" s="50"/>
      <c r="AO26" s="50"/>
    </row>
    <row r="27" spans="1:41" s="48" customFormat="1" ht="15">
      <c r="A27" s="51">
        <v>6</v>
      </c>
      <c r="B27" s="52">
        <v>112</v>
      </c>
      <c r="C27" s="52" t="s">
        <v>49</v>
      </c>
      <c r="D27" s="53" t="s">
        <v>50</v>
      </c>
      <c r="E27" s="53"/>
      <c r="F27" s="53">
        <v>1980</v>
      </c>
      <c r="G27" s="53" t="s">
        <v>298</v>
      </c>
      <c r="H27" s="81" t="s">
        <v>309</v>
      </c>
      <c r="I27" s="53" t="s">
        <v>310</v>
      </c>
      <c r="J27" s="52" t="s">
        <v>369</v>
      </c>
      <c r="K27" s="54">
        <v>0.16907407407407407</v>
      </c>
      <c r="L27" s="55">
        <f t="shared" si="0"/>
        <v>0.05895833333333332</v>
      </c>
      <c r="M27" s="56"/>
      <c r="AL27" s="49"/>
      <c r="AM27" s="50"/>
      <c r="AN27" s="50"/>
      <c r="AO27" s="50"/>
    </row>
    <row r="28" spans="1:41" s="48" customFormat="1" ht="15">
      <c r="A28" s="51">
        <v>7</v>
      </c>
      <c r="B28" s="52">
        <v>40</v>
      </c>
      <c r="C28" s="52" t="s">
        <v>55</v>
      </c>
      <c r="D28" s="53" t="s">
        <v>56</v>
      </c>
      <c r="E28" s="53"/>
      <c r="F28" s="53">
        <v>1980</v>
      </c>
      <c r="G28" s="53" t="s">
        <v>298</v>
      </c>
      <c r="H28" s="81" t="s">
        <v>258</v>
      </c>
      <c r="I28" s="53" t="s">
        <v>357</v>
      </c>
      <c r="J28" s="52" t="s">
        <v>369</v>
      </c>
      <c r="K28" s="54">
        <v>0.17256944444444444</v>
      </c>
      <c r="L28" s="55">
        <f t="shared" si="0"/>
        <v>0.06245370370370369</v>
      </c>
      <c r="M28" s="56"/>
      <c r="AL28" s="49"/>
      <c r="AM28" s="50"/>
      <c r="AN28" s="50"/>
      <c r="AO28" s="50"/>
    </row>
    <row r="29" spans="1:41" s="48" customFormat="1" ht="15">
      <c r="A29" s="51">
        <v>8</v>
      </c>
      <c r="B29" s="52">
        <v>37</v>
      </c>
      <c r="C29" s="52" t="s">
        <v>61</v>
      </c>
      <c r="D29" s="53" t="s">
        <v>62</v>
      </c>
      <c r="E29" s="53"/>
      <c r="F29" s="53">
        <v>1971</v>
      </c>
      <c r="G29" s="53" t="s">
        <v>298</v>
      </c>
      <c r="H29" s="81" t="s">
        <v>258</v>
      </c>
      <c r="I29" s="53" t="s">
        <v>357</v>
      </c>
      <c r="J29" s="52" t="s">
        <v>369</v>
      </c>
      <c r="K29" s="54">
        <v>0.17822916666666666</v>
      </c>
      <c r="L29" s="55">
        <f t="shared" si="0"/>
        <v>0.06811342592592591</v>
      </c>
      <c r="M29" s="56"/>
      <c r="AL29" s="49"/>
      <c r="AM29" s="50"/>
      <c r="AN29" s="50"/>
      <c r="AO29" s="50"/>
    </row>
    <row r="30" spans="1:41" s="48" customFormat="1" ht="15">
      <c r="A30" s="58">
        <v>9</v>
      </c>
      <c r="B30" s="59">
        <v>41</v>
      </c>
      <c r="C30" s="59" t="s">
        <v>71</v>
      </c>
      <c r="D30" s="60" t="s">
        <v>72</v>
      </c>
      <c r="E30" s="60"/>
      <c r="F30" s="60">
        <v>1979</v>
      </c>
      <c r="G30" s="60" t="s">
        <v>298</v>
      </c>
      <c r="H30" s="82" t="s">
        <v>258</v>
      </c>
      <c r="I30" s="60" t="s">
        <v>357</v>
      </c>
      <c r="J30" s="59" t="s">
        <v>369</v>
      </c>
      <c r="K30" s="61">
        <v>0.18096064814814816</v>
      </c>
      <c r="L30" s="62">
        <f t="shared" si="0"/>
        <v>0.07084490740740741</v>
      </c>
      <c r="M30" s="63"/>
      <c r="AL30" s="49"/>
      <c r="AM30" s="50"/>
      <c r="AN30" s="50"/>
      <c r="AO30" s="50"/>
    </row>
    <row r="31" spans="1:41" s="48" customFormat="1" ht="15">
      <c r="A31" s="52"/>
      <c r="B31" s="52"/>
      <c r="C31" s="52"/>
      <c r="D31" s="53"/>
      <c r="E31" s="53"/>
      <c r="F31" s="53"/>
      <c r="G31" s="53"/>
      <c r="H31" s="81"/>
      <c r="I31" s="52"/>
      <c r="J31" s="52"/>
      <c r="K31" s="52"/>
      <c r="L31" s="55">
        <f t="shared" si="0"/>
      </c>
      <c r="AL31" s="49"/>
      <c r="AM31" s="50"/>
      <c r="AN31" s="50"/>
      <c r="AO31" s="50"/>
    </row>
    <row r="32" spans="1:41" s="48" customFormat="1" ht="15">
      <c r="A32" s="52"/>
      <c r="B32" s="52"/>
      <c r="C32" s="52"/>
      <c r="D32" s="53"/>
      <c r="E32" s="53"/>
      <c r="F32" s="53"/>
      <c r="G32" s="53"/>
      <c r="H32" s="81"/>
      <c r="I32" s="52"/>
      <c r="J32" s="52"/>
      <c r="K32" s="52"/>
      <c r="L32" s="55">
        <f t="shared" si="0"/>
      </c>
      <c r="AL32" s="49"/>
      <c r="AM32" s="50"/>
      <c r="AN32" s="50"/>
      <c r="AO32" s="50"/>
    </row>
    <row r="33" spans="1:41" s="48" customFormat="1" ht="15.75">
      <c r="A33" s="52"/>
      <c r="B33" s="52"/>
      <c r="C33" s="52"/>
      <c r="D33" s="83" t="s">
        <v>75</v>
      </c>
      <c r="E33" s="65">
        <v>15</v>
      </c>
      <c r="F33" s="52"/>
      <c r="G33" s="53"/>
      <c r="H33" s="52"/>
      <c r="I33" s="53"/>
      <c r="J33" s="52"/>
      <c r="K33" s="52"/>
      <c r="L33" s="55">
        <f t="shared" si="0"/>
      </c>
      <c r="AL33" s="49"/>
      <c r="AM33" s="50"/>
      <c r="AN33" s="50"/>
      <c r="AO33" s="50"/>
    </row>
    <row r="34" spans="1:41" s="48" customFormat="1" ht="15.75">
      <c r="A34" s="52"/>
      <c r="B34" s="52"/>
      <c r="C34" s="52"/>
      <c r="D34" s="83" t="s">
        <v>76</v>
      </c>
      <c r="E34" s="65">
        <v>5</v>
      </c>
      <c r="F34" s="52"/>
      <c r="G34" s="53"/>
      <c r="H34" s="52"/>
      <c r="I34" s="53"/>
      <c r="J34" s="52"/>
      <c r="K34" s="52"/>
      <c r="L34" s="55">
        <f t="shared" si="0"/>
      </c>
      <c r="AL34" s="49"/>
      <c r="AM34" s="50"/>
      <c r="AN34" s="50"/>
      <c r="AO34" s="50"/>
    </row>
    <row r="35" spans="1:41" s="48" customFormat="1" ht="15.75">
      <c r="A35" s="52"/>
      <c r="B35" s="52"/>
      <c r="C35" s="52"/>
      <c r="D35" s="83" t="s">
        <v>77</v>
      </c>
      <c r="E35" s="65">
        <v>1</v>
      </c>
      <c r="F35" s="52"/>
      <c r="G35" s="53"/>
      <c r="H35" s="52"/>
      <c r="I35" s="53"/>
      <c r="J35" s="52"/>
      <c r="K35" s="52"/>
      <c r="L35" s="55">
        <f t="shared" si="0"/>
      </c>
      <c r="AL35" s="49"/>
      <c r="AM35" s="50"/>
      <c r="AN35" s="50"/>
      <c r="AO35" s="50"/>
    </row>
    <row r="36" spans="1:41" s="48" customFormat="1" ht="15.75">
      <c r="A36" s="52"/>
      <c r="B36" s="52"/>
      <c r="C36" s="52"/>
      <c r="D36" s="83" t="s">
        <v>78</v>
      </c>
      <c r="E36" s="65">
        <v>0</v>
      </c>
      <c r="F36" s="52"/>
      <c r="G36" s="53"/>
      <c r="H36" s="52"/>
      <c r="I36" s="53"/>
      <c r="J36" s="52"/>
      <c r="K36" s="52"/>
      <c r="L36" s="55">
        <f t="shared" si="0"/>
      </c>
      <c r="AL36" s="49"/>
      <c r="AM36" s="50"/>
      <c r="AN36" s="50"/>
      <c r="AO36" s="50"/>
    </row>
    <row r="37" spans="1:41" s="48" customFormat="1" ht="15.75">
      <c r="A37" s="52"/>
      <c r="B37" s="52"/>
      <c r="C37" s="52"/>
      <c r="E37" s="65"/>
      <c r="F37" s="52"/>
      <c r="G37" s="53"/>
      <c r="H37" s="52"/>
      <c r="I37" s="53"/>
      <c r="J37" s="52"/>
      <c r="K37" s="52"/>
      <c r="L37" s="55">
        <f t="shared" si="0"/>
      </c>
      <c r="AL37" s="49"/>
      <c r="AM37" s="50"/>
      <c r="AN37" s="50"/>
      <c r="AO37" s="50"/>
    </row>
    <row r="38" spans="1:41" s="48" customFormat="1" ht="15.75">
      <c r="A38" s="52"/>
      <c r="B38" s="52"/>
      <c r="C38" s="52"/>
      <c r="E38" s="65"/>
      <c r="F38" s="52"/>
      <c r="G38" s="53"/>
      <c r="H38" s="52"/>
      <c r="I38" s="53"/>
      <c r="J38" s="52"/>
      <c r="K38" s="52"/>
      <c r="L38" s="55">
        <f t="shared" si="0"/>
      </c>
      <c r="AL38" s="49"/>
      <c r="AM38" s="50"/>
      <c r="AN38" s="50"/>
      <c r="AO38" s="50"/>
    </row>
    <row r="39" spans="1:41" s="48" customFormat="1" ht="15.75">
      <c r="A39" s="52"/>
      <c r="B39" s="52"/>
      <c r="C39" s="52"/>
      <c r="D39" s="66" t="s">
        <v>79</v>
      </c>
      <c r="E39" s="67">
        <v>0.6041666666666666</v>
      </c>
      <c r="F39" s="52"/>
      <c r="G39" s="53"/>
      <c r="H39" s="52"/>
      <c r="I39" s="53"/>
      <c r="J39" s="52"/>
      <c r="K39" s="52"/>
      <c r="L39" s="55">
        <f t="shared" si="0"/>
      </c>
      <c r="AL39" s="49"/>
      <c r="AM39" s="50"/>
      <c r="AN39" s="50"/>
      <c r="AO39" s="50"/>
    </row>
    <row r="40" spans="1:41" s="48" customFormat="1" ht="15.75">
      <c r="A40" s="52"/>
      <c r="B40" s="52"/>
      <c r="C40" s="52"/>
      <c r="E40" s="53"/>
      <c r="F40" s="52"/>
      <c r="G40" s="53"/>
      <c r="H40" s="52"/>
      <c r="I40" s="53"/>
      <c r="J40" s="64" t="s">
        <v>80</v>
      </c>
      <c r="K40" s="52"/>
      <c r="L40" s="55">
        <f t="shared" si="0"/>
      </c>
      <c r="AL40" s="49"/>
      <c r="AM40" s="50"/>
      <c r="AN40" s="50"/>
      <c r="AO40" s="50"/>
    </row>
    <row r="41" spans="1:41" s="48" customFormat="1" ht="15">
      <c r="A41" s="52"/>
      <c r="B41" s="52"/>
      <c r="C41" s="52"/>
      <c r="D41" s="53"/>
      <c r="E41" s="53"/>
      <c r="F41" s="52"/>
      <c r="G41" s="53"/>
      <c r="H41" s="52"/>
      <c r="I41" s="53"/>
      <c r="J41" s="52"/>
      <c r="K41" s="52"/>
      <c r="L41" s="55">
        <f t="shared" si="0"/>
      </c>
      <c r="AL41" s="49"/>
      <c r="AM41" s="50"/>
      <c r="AN41" s="50"/>
      <c r="AO41" s="50"/>
    </row>
    <row r="42" spans="1:41" s="48" customFormat="1" ht="15">
      <c r="A42" s="52"/>
      <c r="B42" s="52"/>
      <c r="C42" s="52"/>
      <c r="D42" s="53"/>
      <c r="E42" s="53"/>
      <c r="F42" s="52"/>
      <c r="G42" s="53"/>
      <c r="H42" s="52"/>
      <c r="I42" s="60"/>
      <c r="J42" s="59"/>
      <c r="K42" s="59"/>
      <c r="L42" s="55">
        <f t="shared" si="0"/>
      </c>
      <c r="AL42" s="49"/>
      <c r="AM42" s="50"/>
      <c r="AN42" s="50"/>
      <c r="AO42" s="50"/>
    </row>
    <row r="43" spans="1:41" s="48" customFormat="1" ht="15">
      <c r="A43" s="52"/>
      <c r="B43" s="52"/>
      <c r="C43" s="52"/>
      <c r="D43" s="53"/>
      <c r="E43" s="53"/>
      <c r="F43" s="53"/>
      <c r="G43" s="53"/>
      <c r="H43" s="81"/>
      <c r="I43" s="52"/>
      <c r="J43" s="52"/>
      <c r="K43" s="52"/>
      <c r="L43" s="55">
        <f t="shared" si="0"/>
      </c>
      <c r="AL43" s="49"/>
      <c r="AM43" s="50"/>
      <c r="AN43" s="50"/>
      <c r="AO43" s="50"/>
    </row>
    <row r="44" spans="1:41" s="48" customFormat="1" ht="15">
      <c r="A44" s="52"/>
      <c r="B44" s="52"/>
      <c r="C44" s="52"/>
      <c r="D44" s="53"/>
      <c r="E44" s="53"/>
      <c r="F44" s="53"/>
      <c r="G44" s="53"/>
      <c r="H44" s="81"/>
      <c r="I44" s="52"/>
      <c r="J44" s="52"/>
      <c r="K44" s="52"/>
      <c r="L44" s="55">
        <f t="shared" si="0"/>
      </c>
      <c r="AL44" s="49"/>
      <c r="AM44" s="50"/>
      <c r="AN44" s="50"/>
      <c r="AO44" s="50"/>
    </row>
    <row r="45" spans="1:41" s="48" customFormat="1" ht="15">
      <c r="A45" s="52"/>
      <c r="B45" s="52"/>
      <c r="C45" s="52"/>
      <c r="D45" s="53"/>
      <c r="E45" s="53"/>
      <c r="F45" s="53"/>
      <c r="G45" s="53"/>
      <c r="H45" s="81"/>
      <c r="I45" s="52"/>
      <c r="J45" s="52"/>
      <c r="K45" s="52"/>
      <c r="L45" s="55">
        <f t="shared" si="0"/>
      </c>
      <c r="AL45" s="49"/>
      <c r="AM45" s="50"/>
      <c r="AN45" s="50"/>
      <c r="AO45" s="50"/>
    </row>
    <row r="46" spans="1:41" s="48" customFormat="1" ht="15">
      <c r="A46" s="52"/>
      <c r="B46" s="52"/>
      <c r="C46" s="52"/>
      <c r="D46" s="53"/>
      <c r="E46" s="53"/>
      <c r="F46" s="53"/>
      <c r="G46" s="53"/>
      <c r="H46" s="81"/>
      <c r="I46" s="52"/>
      <c r="J46" s="52"/>
      <c r="K46" s="52"/>
      <c r="L46" s="55">
        <f t="shared" si="0"/>
      </c>
      <c r="AL46" s="49"/>
      <c r="AM46" s="50"/>
      <c r="AN46" s="50"/>
      <c r="AO46" s="50"/>
    </row>
    <row r="47" spans="1:41" s="48" customFormat="1" ht="15">
      <c r="A47" s="52"/>
      <c r="B47" s="52"/>
      <c r="C47" s="52"/>
      <c r="D47" s="53"/>
      <c r="E47" s="53"/>
      <c r="F47" s="53"/>
      <c r="G47" s="53"/>
      <c r="H47" s="81"/>
      <c r="I47" s="52"/>
      <c r="J47" s="52"/>
      <c r="K47" s="52"/>
      <c r="L47" s="55">
        <f t="shared" si="0"/>
      </c>
      <c r="AL47" s="49"/>
      <c r="AM47" s="50"/>
      <c r="AN47" s="50"/>
      <c r="AO47" s="50"/>
    </row>
    <row r="48" spans="1:41" s="48" customFormat="1" ht="15">
      <c r="A48" s="52"/>
      <c r="B48" s="52"/>
      <c r="C48" s="52"/>
      <c r="D48" s="53"/>
      <c r="E48" s="53"/>
      <c r="F48" s="53"/>
      <c r="G48" s="53"/>
      <c r="H48" s="81"/>
      <c r="I48" s="52"/>
      <c r="J48" s="52"/>
      <c r="K48" s="52"/>
      <c r="L48" s="55">
        <f t="shared" si="0"/>
      </c>
      <c r="AL48" s="49"/>
      <c r="AM48" s="50"/>
      <c r="AN48" s="50"/>
      <c r="AO48" s="50"/>
    </row>
    <row r="49" spans="1:41" s="48" customFormat="1" ht="15">
      <c r="A49" s="52"/>
      <c r="B49" s="52"/>
      <c r="C49" s="52"/>
      <c r="D49" s="53"/>
      <c r="E49" s="53"/>
      <c r="F49" s="53"/>
      <c r="G49" s="53"/>
      <c r="H49" s="81"/>
      <c r="I49" s="52"/>
      <c r="J49" s="52"/>
      <c r="K49" s="52"/>
      <c r="L49" s="55">
        <f t="shared" si="0"/>
      </c>
      <c r="AL49" s="49"/>
      <c r="AM49" s="50"/>
      <c r="AN49" s="50"/>
      <c r="AO49" s="50"/>
    </row>
    <row r="50" spans="1:41" s="48" customFormat="1" ht="15">
      <c r="A50" s="52"/>
      <c r="B50" s="52"/>
      <c r="C50" s="52"/>
      <c r="D50" s="53"/>
      <c r="E50" s="53"/>
      <c r="F50" s="53"/>
      <c r="G50" s="53"/>
      <c r="H50" s="81"/>
      <c r="I50" s="52"/>
      <c r="J50" s="52"/>
      <c r="K50" s="52"/>
      <c r="L50" s="55">
        <f t="shared" si="0"/>
      </c>
      <c r="AL50" s="49"/>
      <c r="AM50" s="50"/>
      <c r="AN50" s="50"/>
      <c r="AO50" s="50"/>
    </row>
    <row r="51" spans="1:41" s="48" customFormat="1" ht="15">
      <c r="A51" s="52"/>
      <c r="B51" s="52"/>
      <c r="C51" s="52"/>
      <c r="D51" s="53"/>
      <c r="E51" s="53"/>
      <c r="F51" s="53"/>
      <c r="G51" s="53"/>
      <c r="H51" s="81"/>
      <c r="I51" s="52"/>
      <c r="J51" s="52"/>
      <c r="K51" s="52"/>
      <c r="L51" s="55">
        <f t="shared" si="0"/>
      </c>
      <c r="AL51" s="49"/>
      <c r="AM51" s="50"/>
      <c r="AN51" s="50"/>
      <c r="AO51" s="50"/>
    </row>
    <row r="52" spans="1:41" s="48" customFormat="1" ht="15">
      <c r="A52" s="52"/>
      <c r="B52" s="52"/>
      <c r="C52" s="52"/>
      <c r="D52" s="53"/>
      <c r="E52" s="53"/>
      <c r="F52" s="53"/>
      <c r="G52" s="53"/>
      <c r="H52" s="81"/>
      <c r="I52" s="52"/>
      <c r="J52" s="52"/>
      <c r="K52" s="52"/>
      <c r="L52" s="55">
        <f t="shared" si="0"/>
      </c>
      <c r="AL52" s="49"/>
      <c r="AM52" s="50"/>
      <c r="AN52" s="50"/>
      <c r="AO52" s="50"/>
    </row>
    <row r="53" spans="1:41" s="48" customFormat="1" ht="15">
      <c r="A53" s="52"/>
      <c r="B53" s="52"/>
      <c r="C53" s="52"/>
      <c r="D53" s="53"/>
      <c r="E53" s="53"/>
      <c r="F53" s="53"/>
      <c r="G53" s="53"/>
      <c r="H53" s="81"/>
      <c r="I53" s="52"/>
      <c r="J53" s="52"/>
      <c r="K53" s="52"/>
      <c r="L53" s="55">
        <f t="shared" si="0"/>
      </c>
      <c r="AL53" s="49"/>
      <c r="AM53" s="50"/>
      <c r="AN53" s="50"/>
      <c r="AO53" s="50"/>
    </row>
    <row r="54" spans="1:41" s="48" customFormat="1" ht="15">
      <c r="A54" s="52"/>
      <c r="B54" s="52"/>
      <c r="C54" s="52"/>
      <c r="D54" s="53"/>
      <c r="E54" s="53"/>
      <c r="F54" s="53"/>
      <c r="G54" s="53"/>
      <c r="H54" s="81"/>
      <c r="I54" s="52"/>
      <c r="J54" s="52"/>
      <c r="K54" s="52"/>
      <c r="L54" s="55">
        <f t="shared" si="0"/>
      </c>
      <c r="AL54" s="49"/>
      <c r="AM54" s="50"/>
      <c r="AN54" s="50"/>
      <c r="AO54" s="50"/>
    </row>
    <row r="55" spans="1:41" s="48" customFormat="1" ht="15">
      <c r="A55" s="52"/>
      <c r="B55" s="52"/>
      <c r="C55" s="52"/>
      <c r="D55" s="53"/>
      <c r="E55" s="53"/>
      <c r="F55" s="53"/>
      <c r="G55" s="53"/>
      <c r="H55" s="81"/>
      <c r="I55" s="52"/>
      <c r="J55" s="52"/>
      <c r="K55" s="52"/>
      <c r="L55" s="55">
        <f aca="true" t="shared" si="1" ref="L55:L86">IF(A55&lt;&gt;0,(K55-$K$22),"")</f>
      </c>
      <c r="AL55" s="49"/>
      <c r="AM55" s="50"/>
      <c r="AN55" s="50"/>
      <c r="AO55" s="50"/>
    </row>
    <row r="56" spans="1:41" s="48" customFormat="1" ht="15">
      <c r="A56" s="52"/>
      <c r="B56" s="52"/>
      <c r="C56" s="52"/>
      <c r="D56" s="53"/>
      <c r="E56" s="53"/>
      <c r="F56" s="53"/>
      <c r="G56" s="53"/>
      <c r="H56" s="81"/>
      <c r="I56" s="52"/>
      <c r="J56" s="52"/>
      <c r="K56" s="52"/>
      <c r="L56" s="55">
        <f t="shared" si="1"/>
      </c>
      <c r="AL56" s="49"/>
      <c r="AM56" s="50"/>
      <c r="AN56" s="50"/>
      <c r="AO56" s="50"/>
    </row>
    <row r="57" spans="1:41" s="48" customFormat="1" ht="15">
      <c r="A57" s="52"/>
      <c r="B57" s="52"/>
      <c r="C57" s="52"/>
      <c r="D57" s="53"/>
      <c r="E57" s="53"/>
      <c r="F57" s="53"/>
      <c r="G57" s="53"/>
      <c r="H57" s="81"/>
      <c r="I57" s="52"/>
      <c r="J57" s="52"/>
      <c r="K57" s="52"/>
      <c r="L57" s="55">
        <f t="shared" si="1"/>
      </c>
      <c r="AL57" s="49"/>
      <c r="AM57" s="50"/>
      <c r="AN57" s="50"/>
      <c r="AO57" s="50"/>
    </row>
    <row r="58" spans="1:41" s="48" customFormat="1" ht="15">
      <c r="A58" s="52"/>
      <c r="B58" s="52"/>
      <c r="C58" s="52"/>
      <c r="D58" s="53"/>
      <c r="E58" s="53"/>
      <c r="F58" s="53"/>
      <c r="G58" s="53"/>
      <c r="H58" s="81"/>
      <c r="I58" s="52"/>
      <c r="J58" s="52"/>
      <c r="K58" s="52"/>
      <c r="L58" s="55">
        <f t="shared" si="1"/>
      </c>
      <c r="AL58" s="49"/>
      <c r="AM58" s="50"/>
      <c r="AN58" s="50"/>
      <c r="AO58" s="50"/>
    </row>
    <row r="59" spans="1:41" s="48" customFormat="1" ht="15">
      <c r="A59" s="52"/>
      <c r="B59" s="52"/>
      <c r="C59" s="52"/>
      <c r="D59" s="53"/>
      <c r="E59" s="53"/>
      <c r="F59" s="53"/>
      <c r="G59" s="53"/>
      <c r="H59" s="81"/>
      <c r="I59" s="52"/>
      <c r="J59" s="52"/>
      <c r="K59" s="52"/>
      <c r="L59" s="55">
        <f t="shared" si="1"/>
      </c>
      <c r="AL59" s="49"/>
      <c r="AM59" s="50"/>
      <c r="AN59" s="50"/>
      <c r="AO59" s="50"/>
    </row>
    <row r="60" spans="1:41" s="48" customFormat="1" ht="15">
      <c r="A60" s="52"/>
      <c r="B60" s="52"/>
      <c r="C60" s="52"/>
      <c r="D60" s="53"/>
      <c r="E60" s="53"/>
      <c r="F60" s="53"/>
      <c r="G60" s="53"/>
      <c r="H60" s="81"/>
      <c r="I60" s="52"/>
      <c r="J60" s="52"/>
      <c r="K60" s="52"/>
      <c r="L60" s="55">
        <f t="shared" si="1"/>
      </c>
      <c r="AL60" s="49"/>
      <c r="AM60" s="50"/>
      <c r="AN60" s="50"/>
      <c r="AO60" s="50"/>
    </row>
    <row r="61" spans="1:41" s="48" customFormat="1" ht="15">
      <c r="A61" s="52"/>
      <c r="B61" s="52"/>
      <c r="C61" s="52"/>
      <c r="D61" s="53"/>
      <c r="E61" s="53"/>
      <c r="F61" s="53"/>
      <c r="G61" s="53"/>
      <c r="H61" s="81"/>
      <c r="I61" s="52"/>
      <c r="J61" s="52"/>
      <c r="K61" s="52"/>
      <c r="L61" s="55">
        <f t="shared" si="1"/>
      </c>
      <c r="AL61" s="49"/>
      <c r="AM61" s="50"/>
      <c r="AN61" s="50"/>
      <c r="AO61" s="50"/>
    </row>
    <row r="62" spans="1:41" s="48" customFormat="1" ht="15">
      <c r="A62" s="52"/>
      <c r="B62" s="52"/>
      <c r="C62" s="52"/>
      <c r="D62" s="53"/>
      <c r="E62" s="53"/>
      <c r="F62" s="53"/>
      <c r="G62" s="53"/>
      <c r="H62" s="81"/>
      <c r="I62" s="52"/>
      <c r="J62" s="52"/>
      <c r="K62" s="52"/>
      <c r="L62" s="55">
        <f t="shared" si="1"/>
      </c>
      <c r="AL62" s="49"/>
      <c r="AM62" s="50"/>
      <c r="AN62" s="50"/>
      <c r="AO62" s="50"/>
    </row>
    <row r="63" spans="1:41" s="48" customFormat="1" ht="15">
      <c r="A63" s="52"/>
      <c r="B63" s="52"/>
      <c r="C63" s="52"/>
      <c r="D63" s="53"/>
      <c r="E63" s="53"/>
      <c r="F63" s="53"/>
      <c r="G63" s="53"/>
      <c r="H63" s="81"/>
      <c r="I63" s="52"/>
      <c r="J63" s="52"/>
      <c r="K63" s="52"/>
      <c r="L63" s="55">
        <f t="shared" si="1"/>
      </c>
      <c r="AL63" s="49"/>
      <c r="AM63" s="50"/>
      <c r="AN63" s="50"/>
      <c r="AO63" s="50"/>
    </row>
    <row r="64" spans="1:41" s="48" customFormat="1" ht="15">
      <c r="A64" s="52"/>
      <c r="B64" s="52"/>
      <c r="C64" s="52"/>
      <c r="D64" s="53"/>
      <c r="E64" s="53"/>
      <c r="F64" s="53"/>
      <c r="G64" s="53"/>
      <c r="H64" s="81"/>
      <c r="I64" s="52"/>
      <c r="J64" s="52"/>
      <c r="K64" s="52"/>
      <c r="L64" s="55">
        <f t="shared" si="1"/>
      </c>
      <c r="AL64" s="49"/>
      <c r="AM64" s="50"/>
      <c r="AN64" s="50"/>
      <c r="AO64" s="50"/>
    </row>
    <row r="65" spans="1:41" s="48" customFormat="1" ht="15">
      <c r="A65" s="52"/>
      <c r="B65" s="52"/>
      <c r="C65" s="52"/>
      <c r="D65" s="53"/>
      <c r="E65" s="53"/>
      <c r="F65" s="53"/>
      <c r="G65" s="53"/>
      <c r="H65" s="81"/>
      <c r="I65" s="52"/>
      <c r="J65" s="52"/>
      <c r="K65" s="52"/>
      <c r="L65" s="55">
        <f t="shared" si="1"/>
      </c>
      <c r="AL65" s="49"/>
      <c r="AM65" s="50"/>
      <c r="AN65" s="50"/>
      <c r="AO65" s="50"/>
    </row>
    <row r="66" spans="1:41" s="48" customFormat="1" ht="15">
      <c r="A66" s="52"/>
      <c r="B66" s="52"/>
      <c r="C66" s="52"/>
      <c r="D66" s="53"/>
      <c r="E66" s="53"/>
      <c r="F66" s="53"/>
      <c r="G66" s="53"/>
      <c r="H66" s="81"/>
      <c r="I66" s="52"/>
      <c r="J66" s="52"/>
      <c r="K66" s="52"/>
      <c r="L66" s="55">
        <f t="shared" si="1"/>
      </c>
      <c r="AL66" s="49"/>
      <c r="AM66" s="50"/>
      <c r="AN66" s="50"/>
      <c r="AO66" s="50"/>
    </row>
    <row r="67" spans="1:41" s="48" customFormat="1" ht="15">
      <c r="A67" s="52"/>
      <c r="B67" s="52"/>
      <c r="C67" s="52"/>
      <c r="D67" s="53"/>
      <c r="E67" s="53"/>
      <c r="F67" s="53"/>
      <c r="G67" s="53"/>
      <c r="H67" s="81"/>
      <c r="I67" s="52"/>
      <c r="J67" s="52"/>
      <c r="K67" s="52"/>
      <c r="L67" s="55">
        <f t="shared" si="1"/>
      </c>
      <c r="AL67" s="49"/>
      <c r="AM67" s="50"/>
      <c r="AN67" s="50"/>
      <c r="AO67" s="50"/>
    </row>
    <row r="68" spans="1:41" s="48" customFormat="1" ht="15">
      <c r="A68" s="52"/>
      <c r="B68" s="52"/>
      <c r="C68" s="52"/>
      <c r="D68" s="53"/>
      <c r="E68" s="53"/>
      <c r="F68" s="53"/>
      <c r="G68" s="53"/>
      <c r="H68" s="81"/>
      <c r="I68" s="52"/>
      <c r="J68" s="52"/>
      <c r="K68" s="52"/>
      <c r="L68" s="55">
        <f t="shared" si="1"/>
      </c>
      <c r="AL68" s="49"/>
      <c r="AM68" s="50"/>
      <c r="AN68" s="50"/>
      <c r="AO68" s="50"/>
    </row>
    <row r="69" spans="1:41" s="48" customFormat="1" ht="15">
      <c r="A69" s="52"/>
      <c r="B69" s="52"/>
      <c r="C69" s="52"/>
      <c r="D69" s="53"/>
      <c r="E69" s="53"/>
      <c r="F69" s="53"/>
      <c r="G69" s="53"/>
      <c r="H69" s="81"/>
      <c r="I69" s="52"/>
      <c r="J69" s="52"/>
      <c r="K69" s="52"/>
      <c r="L69" s="55">
        <f t="shared" si="1"/>
      </c>
      <c r="AL69" s="49"/>
      <c r="AM69" s="50"/>
      <c r="AN69" s="50"/>
      <c r="AO69" s="50"/>
    </row>
    <row r="70" spans="1:41" s="48" customFormat="1" ht="15">
      <c r="A70" s="52"/>
      <c r="B70" s="52"/>
      <c r="C70" s="52"/>
      <c r="D70" s="53"/>
      <c r="E70" s="53"/>
      <c r="F70" s="53"/>
      <c r="G70" s="53"/>
      <c r="H70" s="81"/>
      <c r="I70" s="52"/>
      <c r="J70" s="52"/>
      <c r="K70" s="52"/>
      <c r="L70" s="55">
        <f t="shared" si="1"/>
      </c>
      <c r="AL70" s="49"/>
      <c r="AM70" s="50"/>
      <c r="AN70" s="50"/>
      <c r="AO70" s="50"/>
    </row>
    <row r="71" spans="1:41" s="48" customFormat="1" ht="15">
      <c r="A71" s="52"/>
      <c r="B71" s="52"/>
      <c r="C71" s="52"/>
      <c r="D71" s="53"/>
      <c r="E71" s="53"/>
      <c r="F71" s="53"/>
      <c r="G71" s="53"/>
      <c r="H71" s="81"/>
      <c r="I71" s="52"/>
      <c r="J71" s="52"/>
      <c r="K71" s="52"/>
      <c r="L71" s="55">
        <f t="shared" si="1"/>
      </c>
      <c r="AL71" s="49"/>
      <c r="AM71" s="50"/>
      <c r="AN71" s="50"/>
      <c r="AO71" s="50"/>
    </row>
    <row r="72" spans="1:41" s="48" customFormat="1" ht="15">
      <c r="A72" s="52"/>
      <c r="B72" s="52"/>
      <c r="C72" s="52"/>
      <c r="D72" s="53"/>
      <c r="E72" s="53"/>
      <c r="F72" s="53"/>
      <c r="G72" s="53"/>
      <c r="H72" s="81"/>
      <c r="I72" s="52"/>
      <c r="J72" s="52"/>
      <c r="K72" s="52"/>
      <c r="L72" s="55">
        <f t="shared" si="1"/>
      </c>
      <c r="AL72" s="49"/>
      <c r="AM72" s="50"/>
      <c r="AN72" s="50"/>
      <c r="AO72" s="50"/>
    </row>
    <row r="73" spans="1:41" s="48" customFormat="1" ht="15">
      <c r="A73" s="52"/>
      <c r="B73" s="52"/>
      <c r="C73" s="52"/>
      <c r="D73" s="53"/>
      <c r="E73" s="53"/>
      <c r="F73" s="53"/>
      <c r="G73" s="53"/>
      <c r="H73" s="81"/>
      <c r="I73" s="52"/>
      <c r="J73" s="52"/>
      <c r="K73" s="52"/>
      <c r="L73" s="55">
        <f t="shared" si="1"/>
      </c>
      <c r="AL73" s="49"/>
      <c r="AM73" s="50"/>
      <c r="AN73" s="50"/>
      <c r="AO73" s="50"/>
    </row>
    <row r="74" spans="1:41" s="48" customFormat="1" ht="15">
      <c r="A74" s="52"/>
      <c r="B74" s="52"/>
      <c r="C74" s="52"/>
      <c r="D74" s="53"/>
      <c r="E74" s="53"/>
      <c r="F74" s="53"/>
      <c r="G74" s="53"/>
      <c r="H74" s="81"/>
      <c r="I74" s="52"/>
      <c r="J74" s="52"/>
      <c r="K74" s="52"/>
      <c r="L74" s="55">
        <f t="shared" si="1"/>
      </c>
      <c r="AL74" s="49"/>
      <c r="AM74" s="50"/>
      <c r="AN74" s="50"/>
      <c r="AO74" s="50"/>
    </row>
    <row r="75" spans="1:41" s="48" customFormat="1" ht="15">
      <c r="A75" s="52"/>
      <c r="B75" s="52"/>
      <c r="C75" s="52"/>
      <c r="D75" s="53"/>
      <c r="E75" s="53"/>
      <c r="F75" s="53"/>
      <c r="G75" s="53"/>
      <c r="H75" s="81"/>
      <c r="I75" s="52"/>
      <c r="J75" s="52"/>
      <c r="K75" s="52"/>
      <c r="L75" s="55">
        <f t="shared" si="1"/>
      </c>
      <c r="AL75" s="49"/>
      <c r="AM75" s="50"/>
      <c r="AN75" s="50"/>
      <c r="AO75" s="50"/>
    </row>
    <row r="76" spans="1:41" s="48" customFormat="1" ht="15">
      <c r="A76" s="52"/>
      <c r="B76" s="52"/>
      <c r="C76" s="52"/>
      <c r="D76" s="53"/>
      <c r="E76" s="53"/>
      <c r="F76" s="53"/>
      <c r="G76" s="53"/>
      <c r="H76" s="81"/>
      <c r="I76" s="52"/>
      <c r="J76" s="52"/>
      <c r="K76" s="52"/>
      <c r="L76" s="55">
        <f t="shared" si="1"/>
      </c>
      <c r="AL76" s="49"/>
      <c r="AM76" s="50"/>
      <c r="AN76" s="50"/>
      <c r="AO76" s="50"/>
    </row>
    <row r="77" spans="1:41" s="48" customFormat="1" ht="15">
      <c r="A77" s="52"/>
      <c r="B77" s="52"/>
      <c r="C77" s="52"/>
      <c r="D77" s="53"/>
      <c r="E77" s="53"/>
      <c r="F77" s="53"/>
      <c r="G77" s="53"/>
      <c r="H77" s="81"/>
      <c r="I77" s="52"/>
      <c r="J77" s="52"/>
      <c r="K77" s="52"/>
      <c r="L77" s="55">
        <f t="shared" si="1"/>
      </c>
      <c r="AL77" s="49"/>
      <c r="AM77" s="50"/>
      <c r="AN77" s="50"/>
      <c r="AO77" s="50"/>
    </row>
    <row r="78" spans="1:41" s="48" customFormat="1" ht="15">
      <c r="A78" s="52"/>
      <c r="B78" s="52"/>
      <c r="C78" s="52"/>
      <c r="D78" s="53"/>
      <c r="E78" s="53"/>
      <c r="F78" s="53"/>
      <c r="G78" s="53"/>
      <c r="H78" s="81"/>
      <c r="I78" s="52"/>
      <c r="J78" s="52"/>
      <c r="K78" s="52"/>
      <c r="L78" s="55">
        <f t="shared" si="1"/>
      </c>
      <c r="AL78" s="49"/>
      <c r="AM78" s="50"/>
      <c r="AN78" s="50"/>
      <c r="AO78" s="50"/>
    </row>
    <row r="79" spans="1:41" s="48" customFormat="1" ht="15">
      <c r="A79" s="52"/>
      <c r="B79" s="52"/>
      <c r="C79" s="52"/>
      <c r="D79" s="53"/>
      <c r="E79" s="53"/>
      <c r="F79" s="53"/>
      <c r="G79" s="53"/>
      <c r="H79" s="81"/>
      <c r="I79" s="52"/>
      <c r="J79" s="52"/>
      <c r="K79" s="52"/>
      <c r="L79" s="55">
        <f t="shared" si="1"/>
      </c>
      <c r="AL79" s="49"/>
      <c r="AM79" s="50"/>
      <c r="AN79" s="50"/>
      <c r="AO79" s="50"/>
    </row>
    <row r="80" spans="1:41" s="48" customFormat="1" ht="15">
      <c r="A80" s="52"/>
      <c r="B80" s="52"/>
      <c r="C80" s="52"/>
      <c r="D80" s="53"/>
      <c r="E80" s="53"/>
      <c r="F80" s="53"/>
      <c r="G80" s="53"/>
      <c r="H80" s="81"/>
      <c r="I80" s="52"/>
      <c r="J80" s="52"/>
      <c r="K80" s="52"/>
      <c r="L80" s="55">
        <f t="shared" si="1"/>
      </c>
      <c r="AL80" s="49"/>
      <c r="AM80" s="50"/>
      <c r="AN80" s="50"/>
      <c r="AO80" s="50"/>
    </row>
    <row r="81" spans="1:41" s="48" customFormat="1" ht="15">
      <c r="A81" s="52"/>
      <c r="B81" s="52"/>
      <c r="C81" s="52"/>
      <c r="D81" s="53"/>
      <c r="E81" s="53"/>
      <c r="F81" s="53"/>
      <c r="G81" s="53"/>
      <c r="H81" s="81"/>
      <c r="I81" s="52"/>
      <c r="J81" s="52"/>
      <c r="K81" s="52"/>
      <c r="L81" s="55">
        <f t="shared" si="1"/>
      </c>
      <c r="AL81" s="49"/>
      <c r="AM81" s="50"/>
      <c r="AN81" s="50"/>
      <c r="AO81" s="50"/>
    </row>
    <row r="82" spans="1:41" s="48" customFormat="1" ht="15">
      <c r="A82" s="52"/>
      <c r="B82" s="52"/>
      <c r="C82" s="52"/>
      <c r="D82" s="53"/>
      <c r="E82" s="53"/>
      <c r="F82" s="53"/>
      <c r="G82" s="53"/>
      <c r="H82" s="81"/>
      <c r="I82" s="52"/>
      <c r="J82" s="52"/>
      <c r="K82" s="52"/>
      <c r="L82" s="55">
        <f t="shared" si="1"/>
      </c>
      <c r="AL82" s="49"/>
      <c r="AM82" s="50"/>
      <c r="AN82" s="50"/>
      <c r="AO82" s="50"/>
    </row>
    <row r="83" spans="1:41" s="48" customFormat="1" ht="15">
      <c r="A83" s="52"/>
      <c r="B83" s="52"/>
      <c r="C83" s="52"/>
      <c r="D83" s="53"/>
      <c r="E83" s="53"/>
      <c r="F83" s="53"/>
      <c r="G83" s="53"/>
      <c r="H83" s="81"/>
      <c r="I83" s="52"/>
      <c r="J83" s="52"/>
      <c r="K83" s="52"/>
      <c r="L83" s="55">
        <f t="shared" si="1"/>
      </c>
      <c r="AL83" s="49"/>
      <c r="AM83" s="50"/>
      <c r="AN83" s="50"/>
      <c r="AO83" s="50"/>
    </row>
    <row r="84" spans="1:41" s="48" customFormat="1" ht="15">
      <c r="A84" s="52"/>
      <c r="B84" s="52"/>
      <c r="C84" s="52"/>
      <c r="D84" s="53"/>
      <c r="E84" s="53"/>
      <c r="F84" s="53"/>
      <c r="G84" s="53"/>
      <c r="H84" s="81"/>
      <c r="I84" s="52"/>
      <c r="J84" s="52"/>
      <c r="K84" s="52"/>
      <c r="L84" s="55">
        <f t="shared" si="1"/>
      </c>
      <c r="AL84" s="49"/>
      <c r="AM84" s="50"/>
      <c r="AN84" s="50"/>
      <c r="AO84" s="50"/>
    </row>
    <row r="85" spans="1:41" s="48" customFormat="1" ht="15">
      <c r="A85" s="52"/>
      <c r="B85" s="52"/>
      <c r="C85" s="52"/>
      <c r="D85" s="53"/>
      <c r="E85" s="53"/>
      <c r="F85" s="53"/>
      <c r="G85" s="53"/>
      <c r="H85" s="81"/>
      <c r="I85" s="52"/>
      <c r="J85" s="52"/>
      <c r="K85" s="52"/>
      <c r="L85" s="55">
        <f t="shared" si="1"/>
      </c>
      <c r="AL85" s="49"/>
      <c r="AM85" s="50"/>
      <c r="AN85" s="50"/>
      <c r="AO85" s="50"/>
    </row>
    <row r="86" spans="1:41" s="48" customFormat="1" ht="15">
      <c r="A86" s="52"/>
      <c r="B86" s="52"/>
      <c r="C86" s="52"/>
      <c r="D86" s="53"/>
      <c r="E86" s="53"/>
      <c r="F86" s="53"/>
      <c r="G86" s="53"/>
      <c r="H86" s="81"/>
      <c r="I86" s="52"/>
      <c r="J86" s="52"/>
      <c r="K86" s="52"/>
      <c r="L86" s="55">
        <f t="shared" si="1"/>
      </c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9"/>
      <c r="G87" s="69"/>
      <c r="I87" s="68"/>
      <c r="J87" s="68"/>
      <c r="K87" s="68"/>
      <c r="L87" s="55">
        <f aca="true" t="shared" si="2" ref="L87:L118">IF(A87&lt;&gt;0,(K87-$K$22),"")</f>
      </c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9"/>
      <c r="G88" s="69"/>
      <c r="I88" s="68"/>
      <c r="J88" s="68"/>
      <c r="K88" s="68"/>
      <c r="L88" s="55">
        <f t="shared" si="2"/>
      </c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9"/>
      <c r="G89" s="69"/>
      <c r="I89" s="68"/>
      <c r="J89" s="68"/>
      <c r="K89" s="68"/>
      <c r="L89" s="55">
        <f t="shared" si="2"/>
      </c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9"/>
      <c r="G90" s="69"/>
      <c r="I90" s="68"/>
      <c r="J90" s="68"/>
      <c r="K90" s="68"/>
      <c r="L90" s="55">
        <f t="shared" si="2"/>
      </c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9"/>
      <c r="G91" s="69"/>
      <c r="I91" s="68"/>
      <c r="J91" s="68"/>
      <c r="K91" s="68"/>
      <c r="L91" s="55">
        <f t="shared" si="2"/>
      </c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9"/>
      <c r="G92" s="69"/>
      <c r="I92" s="68"/>
      <c r="J92" s="68"/>
      <c r="K92" s="68"/>
      <c r="L92" s="55">
        <f t="shared" si="2"/>
      </c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9"/>
      <c r="G93" s="69"/>
      <c r="I93" s="68"/>
      <c r="J93" s="68"/>
      <c r="K93" s="68"/>
      <c r="L93" s="55">
        <f t="shared" si="2"/>
      </c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9"/>
      <c r="G94" s="69"/>
      <c r="I94" s="68"/>
      <c r="J94" s="68"/>
      <c r="K94" s="68"/>
      <c r="L94" s="55">
        <f t="shared" si="2"/>
      </c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9"/>
      <c r="G95" s="69"/>
      <c r="I95" s="68"/>
      <c r="J95" s="68"/>
      <c r="K95" s="68"/>
      <c r="L95" s="55">
        <f t="shared" si="2"/>
      </c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9"/>
      <c r="G96" s="69"/>
      <c r="I96" s="68"/>
      <c r="J96" s="68"/>
      <c r="K96" s="68"/>
      <c r="L96" s="55">
        <f t="shared" si="2"/>
      </c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9"/>
      <c r="G97" s="69"/>
      <c r="I97" s="68"/>
      <c r="J97" s="68"/>
      <c r="K97" s="68"/>
      <c r="L97" s="55">
        <f t="shared" si="2"/>
      </c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9"/>
      <c r="G98" s="69"/>
      <c r="I98" s="68"/>
      <c r="J98" s="68"/>
      <c r="K98" s="68"/>
      <c r="L98" s="55">
        <f t="shared" si="2"/>
      </c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9"/>
      <c r="G99" s="69"/>
      <c r="I99" s="68"/>
      <c r="J99" s="68"/>
      <c r="K99" s="68"/>
      <c r="L99" s="55">
        <f t="shared" si="2"/>
      </c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9"/>
      <c r="G100" s="69"/>
      <c r="I100" s="68"/>
      <c r="J100" s="68"/>
      <c r="K100" s="68"/>
      <c r="L100" s="55">
        <f t="shared" si="2"/>
      </c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9"/>
      <c r="G101" s="69"/>
      <c r="I101" s="68"/>
      <c r="J101" s="68"/>
      <c r="K101" s="68"/>
      <c r="L101" s="55">
        <f t="shared" si="2"/>
      </c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9"/>
      <c r="G102" s="69"/>
      <c r="I102" s="68"/>
      <c r="J102" s="68"/>
      <c r="K102" s="68"/>
      <c r="L102" s="55">
        <f t="shared" si="2"/>
      </c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9"/>
      <c r="G103" s="69"/>
      <c r="I103" s="68"/>
      <c r="J103" s="68"/>
      <c r="K103" s="68"/>
      <c r="L103" s="55">
        <f t="shared" si="2"/>
      </c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9"/>
      <c r="G104" s="69"/>
      <c r="I104" s="68"/>
      <c r="J104" s="68"/>
      <c r="K104" s="68"/>
      <c r="L104" s="55">
        <f t="shared" si="2"/>
      </c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9"/>
      <c r="G105" s="69"/>
      <c r="I105" s="68"/>
      <c r="J105" s="68"/>
      <c r="K105" s="68"/>
      <c r="L105" s="55">
        <f t="shared" si="2"/>
      </c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9"/>
      <c r="G106" s="69"/>
      <c r="I106" s="68"/>
      <c r="J106" s="68"/>
      <c r="K106" s="68"/>
      <c r="L106" s="55">
        <f t="shared" si="2"/>
      </c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9"/>
      <c r="G107" s="69"/>
      <c r="I107" s="68"/>
      <c r="J107" s="68"/>
      <c r="K107" s="68"/>
      <c r="L107" s="55">
        <f t="shared" si="2"/>
      </c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9"/>
      <c r="G108" s="69"/>
      <c r="I108" s="68"/>
      <c r="J108" s="68"/>
      <c r="K108" s="68"/>
      <c r="L108" s="55">
        <f t="shared" si="2"/>
      </c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9"/>
      <c r="G109" s="69"/>
      <c r="I109" s="68"/>
      <c r="J109" s="68"/>
      <c r="K109" s="68"/>
      <c r="L109" s="55">
        <f t="shared" si="2"/>
      </c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9"/>
      <c r="G110" s="69"/>
      <c r="I110" s="68"/>
      <c r="J110" s="68"/>
      <c r="K110" s="68"/>
      <c r="L110" s="55">
        <f t="shared" si="2"/>
      </c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9"/>
      <c r="G111" s="69"/>
      <c r="I111" s="68"/>
      <c r="J111" s="68"/>
      <c r="K111" s="68"/>
      <c r="L111" s="55">
        <f t="shared" si="2"/>
      </c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9"/>
      <c r="G112" s="69"/>
      <c r="I112" s="68"/>
      <c r="J112" s="68"/>
      <c r="K112" s="68"/>
      <c r="L112" s="55">
        <f t="shared" si="2"/>
      </c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9"/>
      <c r="G113" s="69"/>
      <c r="I113" s="68"/>
      <c r="J113" s="68"/>
      <c r="K113" s="68"/>
      <c r="L113" s="55">
        <f t="shared" si="2"/>
      </c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9"/>
      <c r="G114" s="69"/>
      <c r="I114" s="68"/>
      <c r="J114" s="68"/>
      <c r="K114" s="68"/>
      <c r="L114" s="55">
        <f t="shared" si="2"/>
      </c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9"/>
      <c r="G115" s="69"/>
      <c r="I115" s="68"/>
      <c r="J115" s="68"/>
      <c r="K115" s="68"/>
      <c r="L115" s="55">
        <f t="shared" si="2"/>
      </c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9"/>
      <c r="G116" s="69"/>
      <c r="I116" s="68"/>
      <c r="J116" s="68"/>
      <c r="K116" s="68"/>
      <c r="L116" s="55">
        <f t="shared" si="2"/>
      </c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9"/>
      <c r="G117" s="69"/>
      <c r="I117" s="68"/>
      <c r="J117" s="68"/>
      <c r="K117" s="68"/>
      <c r="L117" s="55">
        <f t="shared" si="2"/>
      </c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9"/>
      <c r="G118" s="69"/>
      <c r="I118" s="68"/>
      <c r="J118" s="68"/>
      <c r="K118" s="68"/>
      <c r="L118" s="55">
        <f t="shared" si="2"/>
      </c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9"/>
      <c r="G119" s="69"/>
      <c r="I119" s="68"/>
      <c r="J119" s="68"/>
      <c r="K119" s="68"/>
      <c r="L119" s="55">
        <f aca="true" t="shared" si="3" ref="L119:L150">IF(A119&lt;&gt;0,(K119-$K$22),"")</f>
      </c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9"/>
      <c r="G120" s="69"/>
      <c r="I120" s="68"/>
      <c r="J120" s="68"/>
      <c r="K120" s="68"/>
      <c r="L120" s="55">
        <f t="shared" si="3"/>
      </c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9"/>
      <c r="G121" s="69"/>
      <c r="I121" s="68"/>
      <c r="J121" s="68"/>
      <c r="K121" s="68"/>
      <c r="L121" s="55">
        <f t="shared" si="3"/>
      </c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9"/>
      <c r="G122" s="69"/>
      <c r="I122" s="68"/>
      <c r="J122" s="68"/>
      <c r="K122" s="68"/>
      <c r="L122" s="55">
        <f t="shared" si="3"/>
      </c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9"/>
      <c r="G123" s="69"/>
      <c r="I123" s="68"/>
      <c r="J123" s="68"/>
      <c r="K123" s="68"/>
      <c r="L123" s="55">
        <f t="shared" si="3"/>
      </c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9"/>
      <c r="G124" s="69"/>
      <c r="I124" s="68"/>
      <c r="J124" s="68"/>
      <c r="K124" s="68"/>
      <c r="L124" s="55">
        <f t="shared" si="3"/>
      </c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9"/>
      <c r="G125" s="69"/>
      <c r="I125" s="68"/>
      <c r="J125" s="68"/>
      <c r="K125" s="68"/>
      <c r="L125" s="55">
        <f t="shared" si="3"/>
      </c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9"/>
      <c r="G126" s="69"/>
      <c r="I126" s="68"/>
      <c r="J126" s="68"/>
      <c r="K126" s="68"/>
      <c r="L126" s="55">
        <f t="shared" si="3"/>
      </c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9"/>
      <c r="G127" s="69"/>
      <c r="I127" s="68"/>
      <c r="J127" s="68"/>
      <c r="K127" s="68"/>
      <c r="L127" s="55">
        <f t="shared" si="3"/>
      </c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9"/>
      <c r="G128" s="69"/>
      <c r="I128" s="68"/>
      <c r="J128" s="68"/>
      <c r="K128" s="68"/>
      <c r="L128" s="55">
        <f t="shared" si="3"/>
      </c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9"/>
      <c r="G129" s="69"/>
      <c r="I129" s="68"/>
      <c r="J129" s="68"/>
      <c r="K129" s="68"/>
      <c r="L129" s="55">
        <f t="shared" si="3"/>
      </c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9"/>
      <c r="G130" s="69"/>
      <c r="I130" s="68"/>
      <c r="J130" s="68"/>
      <c r="K130" s="68"/>
      <c r="L130" s="55">
        <f t="shared" si="3"/>
      </c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9"/>
      <c r="G131" s="69"/>
      <c r="I131" s="68"/>
      <c r="J131" s="68"/>
      <c r="K131" s="68"/>
      <c r="L131" s="55">
        <f t="shared" si="3"/>
      </c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9"/>
      <c r="G132" s="69"/>
      <c r="I132" s="68"/>
      <c r="J132" s="68"/>
      <c r="K132" s="68"/>
      <c r="L132" s="55">
        <f t="shared" si="3"/>
      </c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9"/>
      <c r="G133" s="69"/>
      <c r="I133" s="68"/>
      <c r="J133" s="68"/>
      <c r="K133" s="68"/>
      <c r="L133" s="55">
        <f t="shared" si="3"/>
      </c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9"/>
      <c r="G134" s="69"/>
      <c r="I134" s="68"/>
      <c r="J134" s="68"/>
      <c r="K134" s="68"/>
      <c r="L134" s="55">
        <f t="shared" si="3"/>
      </c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9"/>
      <c r="G135" s="69"/>
      <c r="I135" s="68"/>
      <c r="J135" s="68"/>
      <c r="K135" s="68"/>
      <c r="L135" s="55">
        <f t="shared" si="3"/>
      </c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9"/>
      <c r="G136" s="69"/>
      <c r="I136" s="68"/>
      <c r="J136" s="68"/>
      <c r="K136" s="68"/>
      <c r="L136" s="55">
        <f t="shared" si="3"/>
      </c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9"/>
      <c r="G137" s="69"/>
      <c r="I137" s="68"/>
      <c r="J137" s="68"/>
      <c r="K137" s="68"/>
      <c r="L137" s="55">
        <f t="shared" si="3"/>
      </c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9"/>
      <c r="G138" s="69"/>
      <c r="I138" s="68"/>
      <c r="J138" s="68"/>
      <c r="K138" s="68"/>
      <c r="L138" s="55">
        <f t="shared" si="3"/>
      </c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9"/>
      <c r="G139" s="69"/>
      <c r="I139" s="68"/>
      <c r="J139" s="68"/>
      <c r="K139" s="68"/>
      <c r="L139" s="55">
        <f t="shared" si="3"/>
      </c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9"/>
      <c r="G140" s="69"/>
      <c r="I140" s="68"/>
      <c r="J140" s="68"/>
      <c r="K140" s="68"/>
      <c r="L140" s="55">
        <f t="shared" si="3"/>
      </c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9"/>
      <c r="G141" s="69"/>
      <c r="I141" s="68"/>
      <c r="J141" s="68"/>
      <c r="K141" s="68"/>
      <c r="L141" s="55">
        <f t="shared" si="3"/>
      </c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9"/>
      <c r="G142" s="69"/>
      <c r="I142" s="68"/>
      <c r="J142" s="68"/>
      <c r="K142" s="68"/>
      <c r="L142" s="55">
        <f t="shared" si="3"/>
      </c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9"/>
      <c r="G143" s="69"/>
      <c r="I143" s="68"/>
      <c r="J143" s="68"/>
      <c r="K143" s="68"/>
      <c r="L143" s="55">
        <f t="shared" si="3"/>
      </c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9"/>
      <c r="G144" s="69"/>
      <c r="I144" s="68"/>
      <c r="J144" s="68"/>
      <c r="K144" s="68"/>
      <c r="L144" s="55">
        <f t="shared" si="3"/>
      </c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9"/>
      <c r="G145" s="69"/>
      <c r="I145" s="68"/>
      <c r="J145" s="68"/>
      <c r="K145" s="68"/>
      <c r="L145" s="55">
        <f t="shared" si="3"/>
      </c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9"/>
      <c r="G146" s="69"/>
      <c r="I146" s="68"/>
      <c r="J146" s="68"/>
      <c r="K146" s="68"/>
      <c r="L146" s="55">
        <f t="shared" si="3"/>
      </c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9"/>
      <c r="G147" s="69"/>
      <c r="I147" s="68"/>
      <c r="J147" s="68"/>
      <c r="K147" s="68"/>
      <c r="L147" s="55">
        <f t="shared" si="3"/>
      </c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9"/>
      <c r="G148" s="69"/>
      <c r="I148" s="68"/>
      <c r="J148" s="68"/>
      <c r="K148" s="68"/>
      <c r="L148" s="55">
        <f t="shared" si="3"/>
      </c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9"/>
      <c r="G149" s="69"/>
      <c r="I149" s="68"/>
      <c r="J149" s="68"/>
      <c r="K149" s="68"/>
      <c r="L149" s="55">
        <f t="shared" si="3"/>
      </c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9"/>
      <c r="G150" s="69"/>
      <c r="I150" s="68"/>
      <c r="J150" s="68"/>
      <c r="K150" s="68"/>
      <c r="L150" s="55">
        <f t="shared" si="3"/>
      </c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9"/>
      <c r="G151" s="69"/>
      <c r="I151" s="68"/>
      <c r="J151" s="68"/>
      <c r="K151" s="68"/>
      <c r="L151" s="55">
        <f aca="true" t="shared" si="4" ref="L151:L182">IF(A151&lt;&gt;0,(K151-$K$22),"")</f>
      </c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9"/>
      <c r="G152" s="69"/>
      <c r="I152" s="68"/>
      <c r="J152" s="68"/>
      <c r="K152" s="68"/>
      <c r="L152" s="55">
        <f t="shared" si="4"/>
      </c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9"/>
      <c r="G153" s="69"/>
      <c r="I153" s="68"/>
      <c r="J153" s="68"/>
      <c r="K153" s="68"/>
      <c r="L153" s="55">
        <f t="shared" si="4"/>
      </c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9"/>
      <c r="G154" s="69"/>
      <c r="I154" s="68"/>
      <c r="J154" s="68"/>
      <c r="K154" s="68"/>
      <c r="L154" s="55">
        <f t="shared" si="4"/>
      </c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9"/>
      <c r="G155" s="69"/>
      <c r="I155" s="68"/>
      <c r="J155" s="68"/>
      <c r="K155" s="68"/>
      <c r="L155" s="55">
        <f t="shared" si="4"/>
      </c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9"/>
      <c r="G156" s="69"/>
      <c r="I156" s="68"/>
      <c r="J156" s="68"/>
      <c r="K156" s="68"/>
      <c r="L156" s="55">
        <f t="shared" si="4"/>
      </c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9"/>
      <c r="G157" s="69"/>
      <c r="I157" s="68"/>
      <c r="J157" s="68"/>
      <c r="K157" s="68"/>
      <c r="L157" s="55">
        <f t="shared" si="4"/>
      </c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9"/>
      <c r="G158" s="69"/>
      <c r="I158" s="68"/>
      <c r="J158" s="68"/>
      <c r="K158" s="68"/>
      <c r="L158" s="55">
        <f t="shared" si="4"/>
      </c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9"/>
      <c r="G159" s="69"/>
      <c r="I159" s="68"/>
      <c r="J159" s="68"/>
      <c r="K159" s="68"/>
      <c r="L159" s="55">
        <f t="shared" si="4"/>
      </c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9"/>
      <c r="G160" s="69"/>
      <c r="I160" s="68"/>
      <c r="J160" s="68"/>
      <c r="K160" s="68"/>
      <c r="L160" s="55">
        <f t="shared" si="4"/>
      </c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9"/>
      <c r="G161" s="69"/>
      <c r="I161" s="68"/>
      <c r="J161" s="68"/>
      <c r="K161" s="68"/>
      <c r="L161" s="55">
        <f t="shared" si="4"/>
      </c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9"/>
      <c r="G162" s="69"/>
      <c r="I162" s="68"/>
      <c r="J162" s="68"/>
      <c r="K162" s="68"/>
      <c r="L162" s="55">
        <f t="shared" si="4"/>
      </c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9"/>
      <c r="G163" s="69"/>
      <c r="I163" s="68"/>
      <c r="J163" s="68"/>
      <c r="K163" s="68"/>
      <c r="L163" s="55">
        <f t="shared" si="4"/>
      </c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9"/>
      <c r="G164" s="69"/>
      <c r="I164" s="68"/>
      <c r="J164" s="68"/>
      <c r="K164" s="68"/>
      <c r="L164" s="55">
        <f t="shared" si="4"/>
      </c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9"/>
      <c r="G165" s="69"/>
      <c r="I165" s="68"/>
      <c r="J165" s="68"/>
      <c r="K165" s="68"/>
      <c r="L165" s="55">
        <f t="shared" si="4"/>
      </c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9"/>
      <c r="G166" s="69"/>
      <c r="I166" s="68"/>
      <c r="J166" s="68"/>
      <c r="K166" s="68"/>
      <c r="L166" s="55">
        <f t="shared" si="4"/>
      </c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9"/>
      <c r="G167" s="69"/>
      <c r="I167" s="68"/>
      <c r="J167" s="68"/>
      <c r="K167" s="68"/>
      <c r="L167" s="55">
        <f t="shared" si="4"/>
      </c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9"/>
      <c r="G168" s="69"/>
      <c r="I168" s="68"/>
      <c r="J168" s="68"/>
      <c r="K168" s="68"/>
      <c r="L168" s="55">
        <f t="shared" si="4"/>
      </c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9"/>
      <c r="G169" s="69"/>
      <c r="I169" s="68"/>
      <c r="J169" s="68"/>
      <c r="K169" s="68"/>
      <c r="L169" s="55">
        <f t="shared" si="4"/>
      </c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9"/>
      <c r="G170" s="69"/>
      <c r="I170" s="68"/>
      <c r="J170" s="68"/>
      <c r="K170" s="68"/>
      <c r="L170" s="55">
        <f t="shared" si="4"/>
      </c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9"/>
      <c r="G171" s="69"/>
      <c r="I171" s="68"/>
      <c r="J171" s="68"/>
      <c r="K171" s="68"/>
      <c r="L171" s="55">
        <f t="shared" si="4"/>
      </c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9"/>
      <c r="G172" s="69"/>
      <c r="I172" s="68"/>
      <c r="J172" s="68"/>
      <c r="K172" s="68"/>
      <c r="L172" s="55">
        <f t="shared" si="4"/>
      </c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9"/>
      <c r="G173" s="69"/>
      <c r="I173" s="68"/>
      <c r="J173" s="68"/>
      <c r="K173" s="68"/>
      <c r="L173" s="55">
        <f t="shared" si="4"/>
      </c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9"/>
      <c r="G174" s="69"/>
      <c r="I174" s="68"/>
      <c r="J174" s="68"/>
      <c r="K174" s="68"/>
      <c r="L174" s="55">
        <f t="shared" si="4"/>
      </c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9"/>
      <c r="G175" s="69"/>
      <c r="I175" s="68"/>
      <c r="J175" s="68"/>
      <c r="K175" s="68"/>
      <c r="L175" s="55">
        <f t="shared" si="4"/>
      </c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9"/>
      <c r="G176" s="69"/>
      <c r="I176" s="68"/>
      <c r="J176" s="68"/>
      <c r="K176" s="68"/>
      <c r="L176" s="55">
        <f t="shared" si="4"/>
      </c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9"/>
      <c r="G177" s="69"/>
      <c r="I177" s="68"/>
      <c r="J177" s="68"/>
      <c r="K177" s="68"/>
      <c r="L177" s="55">
        <f t="shared" si="4"/>
      </c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9"/>
      <c r="G178" s="69"/>
      <c r="I178" s="68"/>
      <c r="J178" s="68"/>
      <c r="K178" s="68"/>
      <c r="L178" s="55">
        <f t="shared" si="4"/>
      </c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9"/>
      <c r="G179" s="69"/>
      <c r="I179" s="68"/>
      <c r="J179" s="68"/>
      <c r="K179" s="68"/>
      <c r="L179" s="55">
        <f t="shared" si="4"/>
      </c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9"/>
      <c r="G180" s="69"/>
      <c r="I180" s="68"/>
      <c r="J180" s="68"/>
      <c r="K180" s="68"/>
      <c r="L180" s="55">
        <f t="shared" si="4"/>
      </c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9"/>
      <c r="G181" s="69"/>
      <c r="I181" s="68"/>
      <c r="J181" s="68"/>
      <c r="K181" s="68"/>
      <c r="L181" s="55">
        <f t="shared" si="4"/>
      </c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9"/>
      <c r="G182" s="69"/>
      <c r="I182" s="68"/>
      <c r="J182" s="68"/>
      <c r="K182" s="68"/>
      <c r="L182" s="55">
        <f t="shared" si="4"/>
      </c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9"/>
      <c r="G183" s="69"/>
      <c r="I183" s="68"/>
      <c r="J183" s="68"/>
      <c r="K183" s="68"/>
      <c r="L183" s="55">
        <f aca="true" t="shared" si="5" ref="L183:L214">IF(A183&lt;&gt;0,(K183-$K$22),"")</f>
      </c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9"/>
      <c r="G184" s="69"/>
      <c r="I184" s="68"/>
      <c r="J184" s="68"/>
      <c r="K184" s="68"/>
      <c r="L184" s="55">
        <f t="shared" si="5"/>
      </c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9"/>
      <c r="G185" s="69"/>
      <c r="I185" s="68"/>
      <c r="J185" s="68"/>
      <c r="K185" s="68"/>
      <c r="L185" s="55">
        <f t="shared" si="5"/>
      </c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9"/>
      <c r="G186" s="69"/>
      <c r="I186" s="68"/>
      <c r="J186" s="68"/>
      <c r="K186" s="68"/>
      <c r="L186" s="55">
        <f t="shared" si="5"/>
      </c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9"/>
      <c r="G187" s="69"/>
      <c r="I187" s="68"/>
      <c r="J187" s="68"/>
      <c r="K187" s="68"/>
      <c r="L187" s="55">
        <f t="shared" si="5"/>
      </c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9"/>
      <c r="G188" s="69"/>
      <c r="I188" s="68"/>
      <c r="J188" s="68"/>
      <c r="K188" s="68"/>
      <c r="L188" s="55">
        <f t="shared" si="5"/>
      </c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9"/>
      <c r="G189" s="69"/>
      <c r="I189" s="68"/>
      <c r="J189" s="68"/>
      <c r="K189" s="68"/>
      <c r="L189" s="55">
        <f t="shared" si="5"/>
      </c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9"/>
      <c r="G190" s="69"/>
      <c r="I190" s="68"/>
      <c r="J190" s="68"/>
      <c r="K190" s="68"/>
      <c r="L190" s="55">
        <f t="shared" si="5"/>
      </c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9"/>
      <c r="G191" s="69"/>
      <c r="I191" s="68"/>
      <c r="J191" s="68"/>
      <c r="K191" s="68"/>
      <c r="L191" s="55">
        <f t="shared" si="5"/>
      </c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9"/>
      <c r="G192" s="69"/>
      <c r="I192" s="68"/>
      <c r="J192" s="68"/>
      <c r="K192" s="68"/>
      <c r="L192" s="55">
        <f t="shared" si="5"/>
      </c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9"/>
      <c r="G193" s="69"/>
      <c r="I193" s="68"/>
      <c r="J193" s="68"/>
      <c r="K193" s="68"/>
      <c r="L193" s="55">
        <f t="shared" si="5"/>
      </c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9"/>
      <c r="G194" s="69"/>
      <c r="I194" s="68"/>
      <c r="J194" s="68"/>
      <c r="K194" s="68"/>
      <c r="L194" s="55">
        <f t="shared" si="5"/>
      </c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9"/>
      <c r="G195" s="69"/>
      <c r="I195" s="68"/>
      <c r="J195" s="68"/>
      <c r="K195" s="68"/>
      <c r="L195" s="55">
        <f t="shared" si="5"/>
      </c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9"/>
      <c r="G196" s="69"/>
      <c r="I196" s="68"/>
      <c r="J196" s="68"/>
      <c r="K196" s="68"/>
      <c r="L196" s="55">
        <f t="shared" si="5"/>
      </c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9"/>
      <c r="G197" s="69"/>
      <c r="I197" s="68"/>
      <c r="J197" s="68"/>
      <c r="K197" s="68"/>
      <c r="L197" s="55">
        <f t="shared" si="5"/>
      </c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9"/>
      <c r="G198" s="69"/>
      <c r="I198" s="68"/>
      <c r="J198" s="68"/>
      <c r="K198" s="68"/>
      <c r="L198" s="55">
        <f t="shared" si="5"/>
      </c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9"/>
      <c r="G199" s="69"/>
      <c r="I199" s="68"/>
      <c r="J199" s="68"/>
      <c r="K199" s="68"/>
      <c r="L199" s="55">
        <f t="shared" si="5"/>
      </c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9"/>
      <c r="G200" s="69"/>
      <c r="I200" s="68"/>
      <c r="J200" s="68"/>
      <c r="K200" s="68"/>
      <c r="L200" s="55">
        <f t="shared" si="5"/>
      </c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9"/>
      <c r="G201" s="69"/>
      <c r="I201" s="68"/>
      <c r="J201" s="68"/>
      <c r="K201" s="68"/>
      <c r="L201" s="55">
        <f t="shared" si="5"/>
      </c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9"/>
      <c r="G202" s="69"/>
      <c r="I202" s="68"/>
      <c r="J202" s="68"/>
      <c r="K202" s="68"/>
      <c r="L202" s="55">
        <f t="shared" si="5"/>
      </c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9"/>
      <c r="G203" s="69"/>
      <c r="I203" s="68"/>
      <c r="J203" s="68"/>
      <c r="K203" s="68"/>
      <c r="L203" s="55">
        <f t="shared" si="5"/>
      </c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9"/>
      <c r="G204" s="69"/>
      <c r="I204" s="68"/>
      <c r="J204" s="68"/>
      <c r="K204" s="68"/>
      <c r="L204" s="55">
        <f t="shared" si="5"/>
      </c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9"/>
      <c r="G205" s="69"/>
      <c r="I205" s="68"/>
      <c r="J205" s="68"/>
      <c r="K205" s="68"/>
      <c r="L205" s="55">
        <f t="shared" si="5"/>
      </c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9"/>
      <c r="G206" s="69"/>
      <c r="I206" s="68"/>
      <c r="J206" s="68"/>
      <c r="K206" s="68"/>
      <c r="L206" s="55">
        <f t="shared" si="5"/>
      </c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9"/>
      <c r="G207" s="69"/>
      <c r="I207" s="68"/>
      <c r="J207" s="68"/>
      <c r="K207" s="68"/>
      <c r="L207" s="55">
        <f t="shared" si="5"/>
      </c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9"/>
      <c r="G208" s="69"/>
      <c r="I208" s="68"/>
      <c r="J208" s="68"/>
      <c r="K208" s="68"/>
      <c r="L208" s="55">
        <f t="shared" si="5"/>
      </c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9"/>
      <c r="G209" s="69"/>
      <c r="I209" s="68"/>
      <c r="J209" s="68"/>
      <c r="K209" s="68"/>
      <c r="L209" s="55">
        <f t="shared" si="5"/>
      </c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9"/>
      <c r="G210" s="69"/>
      <c r="I210" s="68"/>
      <c r="J210" s="68"/>
      <c r="K210" s="68"/>
      <c r="L210" s="55">
        <f t="shared" si="5"/>
      </c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9"/>
      <c r="G211" s="69"/>
      <c r="I211" s="68"/>
      <c r="J211" s="68"/>
      <c r="K211" s="68"/>
      <c r="L211" s="55">
        <f t="shared" si="5"/>
      </c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9"/>
      <c r="G212" s="69"/>
      <c r="I212" s="68"/>
      <c r="J212" s="68"/>
      <c r="K212" s="68"/>
      <c r="L212" s="55">
        <f t="shared" si="5"/>
      </c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9"/>
      <c r="G213" s="69"/>
      <c r="I213" s="68"/>
      <c r="J213" s="68"/>
      <c r="K213" s="68"/>
      <c r="L213" s="55">
        <f t="shared" si="5"/>
      </c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9"/>
      <c r="G214" s="69"/>
      <c r="I214" s="68"/>
      <c r="J214" s="68"/>
      <c r="K214" s="68"/>
      <c r="L214" s="55">
        <f t="shared" si="5"/>
      </c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9"/>
      <c r="G215" s="69"/>
      <c r="I215" s="68"/>
      <c r="J215" s="68"/>
      <c r="K215" s="68"/>
      <c r="L215" s="55">
        <f aca="true" t="shared" si="6" ref="L215:L221">IF(A215&lt;&gt;0,(K215-$K$22),"")</f>
      </c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9"/>
      <c r="G216" s="69"/>
      <c r="I216" s="68"/>
      <c r="J216" s="68"/>
      <c r="K216" s="68"/>
      <c r="L216" s="55">
        <f t="shared" si="6"/>
      </c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9"/>
      <c r="G217" s="69"/>
      <c r="I217" s="68"/>
      <c r="J217" s="68"/>
      <c r="K217" s="68"/>
      <c r="L217" s="55">
        <f t="shared" si="6"/>
      </c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9"/>
      <c r="G218" s="69"/>
      <c r="I218" s="68"/>
      <c r="J218" s="68"/>
      <c r="K218" s="68"/>
      <c r="L218" s="55">
        <f t="shared" si="6"/>
      </c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9"/>
      <c r="G219" s="69"/>
      <c r="I219" s="68"/>
      <c r="J219" s="68"/>
      <c r="K219" s="68"/>
      <c r="L219" s="55">
        <f t="shared" si="6"/>
      </c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9"/>
      <c r="G220" s="69"/>
      <c r="I220" s="68"/>
      <c r="J220" s="68"/>
      <c r="K220" s="68"/>
      <c r="L220" s="55">
        <f t="shared" si="6"/>
      </c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9"/>
      <c r="G221" s="69"/>
      <c r="I221" s="68"/>
      <c r="J221" s="68"/>
      <c r="K221" s="68"/>
      <c r="L221" s="55">
        <f t="shared" si="6"/>
      </c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9"/>
      <c r="G222" s="69"/>
      <c r="I222" s="68"/>
      <c r="J222" s="68"/>
      <c r="K222" s="68"/>
      <c r="L222" s="68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9"/>
      <c r="G223" s="69"/>
      <c r="I223" s="68"/>
      <c r="J223" s="68"/>
      <c r="K223" s="68"/>
      <c r="L223" s="68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9"/>
      <c r="G224" s="69"/>
      <c r="I224" s="68"/>
      <c r="J224" s="68"/>
      <c r="K224" s="68"/>
      <c r="L224" s="68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9"/>
      <c r="G225" s="69"/>
      <c r="I225" s="68"/>
      <c r="J225" s="68"/>
      <c r="K225" s="68"/>
      <c r="L225" s="68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9"/>
      <c r="G226" s="69"/>
      <c r="I226" s="68"/>
      <c r="J226" s="68"/>
      <c r="K226" s="68"/>
      <c r="L226" s="68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9"/>
      <c r="G227" s="69"/>
      <c r="I227" s="68"/>
      <c r="J227" s="68"/>
      <c r="K227" s="68"/>
      <c r="L227" s="68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9"/>
      <c r="G228" s="69"/>
      <c r="I228" s="68"/>
      <c r="J228" s="68"/>
      <c r="K228" s="68"/>
      <c r="L228" s="68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9"/>
      <c r="G229" s="69"/>
      <c r="I229" s="68"/>
      <c r="J229" s="68"/>
      <c r="K229" s="68"/>
      <c r="L229" s="68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9"/>
      <c r="G230" s="69"/>
      <c r="I230" s="68"/>
      <c r="J230" s="68"/>
      <c r="K230" s="68"/>
      <c r="L230" s="68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9"/>
      <c r="G231" s="69"/>
      <c r="I231" s="68"/>
      <c r="J231" s="68"/>
      <c r="K231" s="68"/>
      <c r="L231" s="68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9"/>
      <c r="G232" s="69"/>
      <c r="I232" s="68"/>
      <c r="J232" s="68"/>
      <c r="K232" s="68"/>
      <c r="L232" s="68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9"/>
      <c r="G233" s="69"/>
      <c r="I233" s="68"/>
      <c r="J233" s="68"/>
      <c r="K233" s="68"/>
      <c r="L233" s="68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9"/>
      <c r="G234" s="69"/>
      <c r="I234" s="68"/>
      <c r="J234" s="68"/>
      <c r="K234" s="68"/>
      <c r="L234" s="68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9"/>
      <c r="G235" s="69"/>
      <c r="I235" s="68"/>
      <c r="J235" s="68"/>
      <c r="K235" s="68"/>
      <c r="L235" s="68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9"/>
      <c r="G236" s="69"/>
      <c r="I236" s="68"/>
      <c r="J236" s="68"/>
      <c r="K236" s="68"/>
      <c r="L236" s="68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9"/>
      <c r="G237" s="69"/>
      <c r="I237" s="68"/>
      <c r="J237" s="68"/>
      <c r="K237" s="68"/>
      <c r="L237" s="68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9"/>
      <c r="G238" s="69"/>
      <c r="I238" s="68"/>
      <c r="J238" s="68"/>
      <c r="K238" s="68"/>
      <c r="L238" s="68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9"/>
      <c r="G239" s="69"/>
      <c r="I239" s="68"/>
      <c r="J239" s="68"/>
      <c r="K239" s="68"/>
      <c r="L239" s="68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9"/>
      <c r="G240" s="69"/>
      <c r="I240" s="68"/>
      <c r="J240" s="68"/>
      <c r="K240" s="68"/>
      <c r="L240" s="68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9"/>
      <c r="G241" s="69"/>
      <c r="I241" s="68"/>
      <c r="J241" s="68"/>
      <c r="K241" s="68"/>
      <c r="L241" s="68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9"/>
      <c r="G242" s="69"/>
      <c r="I242" s="68"/>
      <c r="J242" s="68"/>
      <c r="K242" s="68"/>
      <c r="L242" s="68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9"/>
      <c r="G243" s="69"/>
      <c r="I243" s="68"/>
      <c r="J243" s="68"/>
      <c r="K243" s="68"/>
      <c r="L243" s="68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9"/>
      <c r="G244" s="69"/>
      <c r="I244" s="68"/>
      <c r="J244" s="68"/>
      <c r="K244" s="68"/>
      <c r="L244" s="68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9"/>
      <c r="G245" s="69"/>
      <c r="I245" s="68"/>
      <c r="J245" s="68"/>
      <c r="K245" s="68"/>
      <c r="L245" s="68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9"/>
      <c r="G246" s="69"/>
      <c r="I246" s="68"/>
      <c r="J246" s="68"/>
      <c r="K246" s="68"/>
      <c r="L246" s="68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9"/>
      <c r="G247" s="69"/>
      <c r="I247" s="68"/>
      <c r="J247" s="68"/>
      <c r="K247" s="68"/>
      <c r="L247" s="68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9"/>
      <c r="G248" s="69"/>
      <c r="I248" s="68"/>
      <c r="J248" s="68"/>
      <c r="K248" s="68"/>
      <c r="L248" s="68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9"/>
      <c r="G249" s="69"/>
      <c r="I249" s="68"/>
      <c r="J249" s="68"/>
      <c r="K249" s="68"/>
      <c r="L249" s="68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9"/>
      <c r="G250" s="69"/>
      <c r="I250" s="68"/>
      <c r="J250" s="68"/>
      <c r="K250" s="68"/>
      <c r="L250" s="68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9"/>
      <c r="G251" s="69"/>
      <c r="I251" s="68"/>
      <c r="J251" s="68"/>
      <c r="K251" s="68"/>
      <c r="L251" s="68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9"/>
      <c r="G252" s="69"/>
      <c r="I252" s="68"/>
      <c r="J252" s="68"/>
      <c r="K252" s="68"/>
      <c r="L252" s="68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9"/>
      <c r="G253" s="69"/>
      <c r="I253" s="68"/>
      <c r="J253" s="68"/>
      <c r="K253" s="68"/>
      <c r="L253" s="68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9"/>
      <c r="G254" s="69"/>
      <c r="I254" s="68"/>
      <c r="J254" s="68"/>
      <c r="K254" s="68"/>
      <c r="L254" s="68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9"/>
      <c r="G255" s="69"/>
      <c r="I255" s="68"/>
      <c r="J255" s="68"/>
      <c r="K255" s="68"/>
      <c r="L255" s="68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9"/>
      <c r="G256" s="69"/>
      <c r="I256" s="68"/>
      <c r="J256" s="68"/>
      <c r="K256" s="68"/>
      <c r="L256" s="68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9"/>
      <c r="G257" s="69"/>
      <c r="I257" s="68"/>
      <c r="J257" s="68"/>
      <c r="K257" s="68"/>
      <c r="L257" s="68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9"/>
      <c r="G258" s="69"/>
      <c r="I258" s="68"/>
      <c r="J258" s="68"/>
      <c r="K258" s="68"/>
      <c r="L258" s="68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9"/>
      <c r="G259" s="69"/>
      <c r="I259" s="68"/>
      <c r="J259" s="68"/>
      <c r="K259" s="68"/>
      <c r="L259" s="68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9"/>
      <c r="G260" s="69"/>
      <c r="I260" s="68"/>
      <c r="J260" s="68"/>
      <c r="K260" s="68"/>
      <c r="L260" s="68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9"/>
      <c r="G261" s="69"/>
      <c r="I261" s="68"/>
      <c r="J261" s="68"/>
      <c r="K261" s="68"/>
      <c r="L261" s="68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9"/>
      <c r="G262" s="69"/>
      <c r="I262" s="68"/>
      <c r="J262" s="68"/>
      <c r="K262" s="68"/>
      <c r="L262" s="68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9"/>
      <c r="G263" s="69"/>
      <c r="I263" s="68"/>
      <c r="J263" s="68"/>
      <c r="K263" s="68"/>
      <c r="L263" s="68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9"/>
      <c r="G264" s="69"/>
      <c r="I264" s="68"/>
      <c r="J264" s="68"/>
      <c r="K264" s="68"/>
      <c r="L264" s="68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9"/>
      <c r="G265" s="69"/>
      <c r="I265" s="68"/>
      <c r="J265" s="68"/>
      <c r="K265" s="68"/>
      <c r="L265" s="68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9"/>
      <c r="G266" s="69"/>
      <c r="I266" s="68"/>
      <c r="J266" s="68"/>
      <c r="K266" s="68"/>
      <c r="L266" s="68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9"/>
      <c r="G267" s="69"/>
      <c r="I267" s="68"/>
      <c r="J267" s="68"/>
      <c r="K267" s="68"/>
      <c r="L267" s="68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9"/>
      <c r="G268" s="69"/>
      <c r="I268" s="68"/>
      <c r="J268" s="68"/>
      <c r="K268" s="68"/>
      <c r="L268" s="68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9"/>
      <c r="G269" s="69"/>
      <c r="I269" s="68"/>
      <c r="J269" s="68"/>
      <c r="K269" s="68"/>
      <c r="L269" s="68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9"/>
      <c r="G270" s="69"/>
      <c r="I270" s="68"/>
      <c r="J270" s="68"/>
      <c r="K270" s="68"/>
      <c r="L270" s="68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9"/>
      <c r="G271" s="69"/>
      <c r="I271" s="68"/>
      <c r="J271" s="68"/>
      <c r="K271" s="68"/>
      <c r="L271" s="68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9"/>
      <c r="G272" s="69"/>
      <c r="I272" s="68"/>
      <c r="J272" s="68"/>
      <c r="K272" s="68"/>
      <c r="L272" s="68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9"/>
      <c r="G273" s="69"/>
      <c r="I273" s="68"/>
      <c r="J273" s="68"/>
      <c r="K273" s="68"/>
      <c r="L273" s="68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9"/>
      <c r="G274" s="69"/>
      <c r="I274" s="68"/>
      <c r="J274" s="68"/>
      <c r="K274" s="68"/>
      <c r="L274" s="68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9"/>
      <c r="G275" s="69"/>
      <c r="I275" s="68"/>
      <c r="J275" s="68"/>
      <c r="K275" s="68"/>
      <c r="L275" s="68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9"/>
      <c r="G276" s="69"/>
      <c r="I276" s="68"/>
      <c r="J276" s="68"/>
      <c r="K276" s="68"/>
      <c r="L276" s="68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9"/>
      <c r="G277" s="69"/>
      <c r="I277" s="68"/>
      <c r="J277" s="68"/>
      <c r="K277" s="68"/>
      <c r="L277" s="68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9"/>
      <c r="G278" s="69"/>
      <c r="I278" s="68"/>
      <c r="J278" s="68"/>
      <c r="K278" s="68"/>
      <c r="L278" s="68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9"/>
      <c r="G279" s="69"/>
      <c r="I279" s="68"/>
      <c r="J279" s="68"/>
      <c r="K279" s="68"/>
      <c r="L279" s="68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9"/>
      <c r="G280" s="69"/>
      <c r="I280" s="68"/>
      <c r="J280" s="68"/>
      <c r="K280" s="68"/>
      <c r="L280" s="68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9"/>
      <c r="G281" s="69"/>
      <c r="I281" s="68"/>
      <c r="J281" s="68"/>
      <c r="K281" s="68"/>
      <c r="L281" s="68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9"/>
      <c r="G282" s="69"/>
      <c r="I282" s="68"/>
      <c r="J282" s="68"/>
      <c r="K282" s="68"/>
      <c r="L282" s="68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9"/>
      <c r="G283" s="69"/>
      <c r="I283" s="68"/>
      <c r="J283" s="68"/>
      <c r="K283" s="68"/>
      <c r="L283" s="68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9"/>
      <c r="G284" s="69"/>
      <c r="I284" s="68"/>
      <c r="J284" s="68"/>
      <c r="K284" s="68"/>
      <c r="L284" s="68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9"/>
      <c r="G285" s="69"/>
      <c r="I285" s="68"/>
      <c r="J285" s="68"/>
      <c r="K285" s="68"/>
      <c r="L285" s="68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9"/>
      <c r="G286" s="69"/>
      <c r="I286" s="68"/>
      <c r="J286" s="68"/>
      <c r="K286" s="68"/>
      <c r="L286" s="68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9"/>
      <c r="G287" s="69"/>
      <c r="I287" s="68"/>
      <c r="J287" s="68"/>
      <c r="K287" s="68"/>
      <c r="L287" s="68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9"/>
      <c r="G288" s="69"/>
      <c r="I288" s="68"/>
      <c r="J288" s="68"/>
      <c r="K288" s="68"/>
      <c r="L288" s="68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9"/>
      <c r="G289" s="69"/>
      <c r="I289" s="68"/>
      <c r="J289" s="68"/>
      <c r="K289" s="68"/>
      <c r="L289" s="68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9"/>
      <c r="G290" s="69"/>
      <c r="I290" s="68"/>
      <c r="J290" s="68"/>
      <c r="K290" s="68"/>
      <c r="L290" s="68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9"/>
      <c r="G291" s="69"/>
      <c r="I291" s="68"/>
      <c r="J291" s="68"/>
      <c r="K291" s="68"/>
      <c r="L291" s="68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9"/>
      <c r="G292" s="69"/>
      <c r="I292" s="68"/>
      <c r="J292" s="68"/>
      <c r="K292" s="68"/>
      <c r="L292" s="68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9"/>
      <c r="G293" s="69"/>
      <c r="I293" s="68"/>
      <c r="J293" s="68"/>
      <c r="K293" s="68"/>
      <c r="L293" s="68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9"/>
      <c r="G294" s="69"/>
      <c r="I294" s="68"/>
      <c r="J294" s="68"/>
      <c r="K294" s="68"/>
      <c r="L294" s="68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9"/>
      <c r="G295" s="69"/>
      <c r="I295" s="68"/>
      <c r="J295" s="68"/>
      <c r="K295" s="68"/>
      <c r="L295" s="68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9"/>
      <c r="G296" s="69"/>
      <c r="I296" s="68"/>
      <c r="J296" s="68"/>
      <c r="K296" s="68"/>
      <c r="L296" s="68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9"/>
      <c r="G297" s="69"/>
      <c r="I297" s="68"/>
      <c r="J297" s="68"/>
      <c r="K297" s="68"/>
      <c r="L297" s="68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9"/>
      <c r="G298" s="69"/>
      <c r="I298" s="68"/>
      <c r="J298" s="68"/>
      <c r="K298" s="68"/>
      <c r="L298" s="68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9"/>
      <c r="G299" s="69"/>
      <c r="I299" s="68"/>
      <c r="J299" s="68"/>
      <c r="K299" s="68"/>
      <c r="L299" s="68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9"/>
      <c r="G300" s="69"/>
      <c r="I300" s="68"/>
      <c r="J300" s="68"/>
      <c r="K300" s="68"/>
      <c r="L300" s="68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9"/>
      <c r="G301" s="69"/>
      <c r="I301" s="68"/>
      <c r="J301" s="68"/>
      <c r="K301" s="68"/>
      <c r="L301" s="68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9"/>
      <c r="G302" s="69"/>
      <c r="I302" s="68"/>
      <c r="J302" s="68"/>
      <c r="K302" s="68"/>
      <c r="L302" s="68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9"/>
      <c r="G303" s="69"/>
      <c r="I303" s="68"/>
      <c r="J303" s="68"/>
      <c r="K303" s="68"/>
      <c r="L303" s="68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9"/>
      <c r="G304" s="69"/>
      <c r="I304" s="68"/>
      <c r="J304" s="68"/>
      <c r="K304" s="68"/>
      <c r="L304" s="68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9"/>
      <c r="G305" s="69"/>
      <c r="I305" s="68"/>
      <c r="J305" s="68"/>
      <c r="K305" s="68"/>
      <c r="L305" s="68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9"/>
      <c r="G306" s="69"/>
      <c r="I306" s="68"/>
      <c r="J306" s="68"/>
      <c r="K306" s="68"/>
      <c r="L306" s="68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9"/>
      <c r="G307" s="69"/>
      <c r="I307" s="68"/>
      <c r="J307" s="68"/>
      <c r="K307" s="68"/>
      <c r="L307" s="68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9"/>
      <c r="G308" s="69"/>
      <c r="I308" s="68"/>
      <c r="J308" s="68"/>
      <c r="K308" s="68"/>
      <c r="L308" s="68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9"/>
      <c r="G309" s="69"/>
      <c r="I309" s="68"/>
      <c r="J309" s="68"/>
      <c r="K309" s="68"/>
      <c r="L309" s="68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9"/>
      <c r="G310" s="69"/>
      <c r="I310" s="68"/>
      <c r="J310" s="68"/>
      <c r="K310" s="68"/>
      <c r="L310" s="68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9"/>
      <c r="G311" s="69"/>
      <c r="I311" s="68"/>
      <c r="J311" s="68"/>
      <c r="K311" s="68"/>
      <c r="L311" s="68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9"/>
      <c r="G312" s="69"/>
      <c r="I312" s="68"/>
      <c r="J312" s="68"/>
      <c r="K312" s="68"/>
      <c r="L312" s="68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9"/>
      <c r="G313" s="69"/>
      <c r="I313" s="68"/>
      <c r="J313" s="68"/>
      <c r="K313" s="68"/>
      <c r="L313" s="68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9"/>
      <c r="G314" s="69"/>
      <c r="I314" s="68"/>
      <c r="J314" s="68"/>
      <c r="K314" s="68"/>
      <c r="L314" s="68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9"/>
      <c r="G315" s="69"/>
      <c r="I315" s="68"/>
      <c r="J315" s="68"/>
      <c r="K315" s="68"/>
      <c r="L315" s="68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9"/>
      <c r="G316" s="69"/>
      <c r="I316" s="68"/>
      <c r="J316" s="68"/>
      <c r="K316" s="68"/>
      <c r="L316" s="68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9"/>
      <c r="G317" s="69"/>
      <c r="I317" s="68"/>
      <c r="J317" s="68"/>
      <c r="K317" s="68"/>
      <c r="L317" s="68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9"/>
      <c r="G318" s="69"/>
      <c r="I318" s="68"/>
      <c r="J318" s="68"/>
      <c r="K318" s="68"/>
      <c r="L318" s="68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9"/>
      <c r="G319" s="69"/>
      <c r="I319" s="68"/>
      <c r="J319" s="68"/>
      <c r="K319" s="68"/>
      <c r="L319" s="68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9"/>
      <c r="G320" s="69"/>
      <c r="I320" s="68"/>
      <c r="J320" s="68"/>
      <c r="K320" s="68"/>
      <c r="L320" s="68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9"/>
      <c r="G321" s="69"/>
      <c r="I321" s="68"/>
      <c r="J321" s="68"/>
      <c r="K321" s="68"/>
      <c r="L321" s="68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9"/>
      <c r="G322" s="69"/>
      <c r="I322" s="68"/>
      <c r="J322" s="68"/>
      <c r="K322" s="68"/>
      <c r="L322" s="68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9"/>
      <c r="G323" s="69"/>
      <c r="I323" s="68"/>
      <c r="J323" s="68"/>
      <c r="K323" s="68"/>
      <c r="L323" s="68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9"/>
      <c r="G324" s="69"/>
      <c r="I324" s="68"/>
      <c r="J324" s="68"/>
      <c r="K324" s="68"/>
      <c r="L324" s="68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9"/>
      <c r="G325" s="69"/>
      <c r="I325" s="68"/>
      <c r="J325" s="68"/>
      <c r="K325" s="68"/>
      <c r="L325" s="68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9"/>
      <c r="G326" s="69"/>
      <c r="I326" s="68"/>
      <c r="J326" s="68"/>
      <c r="K326" s="68"/>
      <c r="L326" s="68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9"/>
      <c r="G327" s="69"/>
      <c r="I327" s="68"/>
      <c r="J327" s="68"/>
      <c r="K327" s="68"/>
      <c r="L327" s="68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9"/>
      <c r="G328" s="69"/>
      <c r="I328" s="68"/>
      <c r="J328" s="68"/>
      <c r="K328" s="68"/>
      <c r="L328" s="68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9"/>
      <c r="G329" s="69"/>
      <c r="I329" s="68"/>
      <c r="J329" s="68"/>
      <c r="K329" s="68"/>
      <c r="L329" s="68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9"/>
      <c r="G330" s="69"/>
      <c r="I330" s="68"/>
      <c r="J330" s="68"/>
      <c r="K330" s="68"/>
      <c r="L330" s="68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9"/>
      <c r="G331" s="69"/>
      <c r="I331" s="68"/>
      <c r="J331" s="68"/>
      <c r="K331" s="68"/>
      <c r="L331" s="68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9"/>
      <c r="G332" s="69"/>
      <c r="I332" s="68"/>
      <c r="J332" s="68"/>
      <c r="K332" s="68"/>
      <c r="L332" s="68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9"/>
      <c r="G333" s="69"/>
      <c r="I333" s="68"/>
      <c r="J333" s="68"/>
      <c r="K333" s="68"/>
      <c r="L333" s="68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9"/>
      <c r="G334" s="69"/>
      <c r="I334" s="68"/>
      <c r="J334" s="68"/>
      <c r="K334" s="68"/>
      <c r="L334" s="68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9"/>
      <c r="G335" s="69"/>
      <c r="I335" s="68"/>
      <c r="J335" s="68"/>
      <c r="K335" s="68"/>
      <c r="L335" s="68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9"/>
      <c r="G336" s="69"/>
      <c r="I336" s="68"/>
      <c r="J336" s="68"/>
      <c r="K336" s="68"/>
      <c r="L336" s="68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9"/>
      <c r="G337" s="69"/>
      <c r="I337" s="68"/>
      <c r="J337" s="68"/>
      <c r="K337" s="68"/>
      <c r="L337" s="68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9"/>
      <c r="G338" s="69"/>
      <c r="I338" s="68"/>
      <c r="J338" s="68"/>
      <c r="K338" s="68"/>
      <c r="L338" s="68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9"/>
      <c r="G339" s="69"/>
      <c r="I339" s="68"/>
      <c r="J339" s="68"/>
      <c r="K339" s="68"/>
      <c r="L339" s="68"/>
      <c r="AL339" s="49"/>
      <c r="AM339" s="50"/>
      <c r="AN339" s="50"/>
      <c r="AO339" s="50"/>
    </row>
    <row r="340" spans="1:41" s="48" customFormat="1" ht="15">
      <c r="A340" s="68"/>
      <c r="B340" s="68"/>
      <c r="C340" s="68"/>
      <c r="D340" s="69"/>
      <c r="E340" s="69"/>
      <c r="F340" s="69"/>
      <c r="G340" s="69"/>
      <c r="I340" s="68"/>
      <c r="J340" s="68"/>
      <c r="K340" s="68"/>
      <c r="L340" s="68"/>
      <c r="AL340" s="49"/>
      <c r="AM340" s="50"/>
      <c r="AN340" s="50"/>
      <c r="AO340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2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9"/>
  <sheetViews>
    <sheetView showGridLines="0" zoomScale="75" zoomScaleNormal="75" zoomScalePageLayoutView="0" workbookViewId="0" topLeftCell="A19">
      <selection activeCell="H50" sqref="H50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11.42187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.75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30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42">
        <v>1</v>
      </c>
      <c r="B22" s="43">
        <v>38</v>
      </c>
      <c r="C22" s="43" t="s">
        <v>364</v>
      </c>
      <c r="D22" s="44" t="s">
        <v>365</v>
      </c>
      <c r="E22" s="44"/>
      <c r="F22" s="43">
        <v>1968</v>
      </c>
      <c r="G22" s="43"/>
      <c r="H22" s="43" t="s">
        <v>367</v>
      </c>
      <c r="I22" s="44" t="s">
        <v>368</v>
      </c>
      <c r="J22" s="43" t="s">
        <v>369</v>
      </c>
      <c r="K22" s="45">
        <v>0.11011574074074075</v>
      </c>
      <c r="L22" s="46"/>
      <c r="M22" s="75"/>
      <c r="AL22" s="49"/>
      <c r="AM22" s="50"/>
      <c r="AN22" s="50"/>
      <c r="AO22" s="50"/>
    </row>
    <row r="23" spans="1:41" s="48" customFormat="1" ht="15">
      <c r="A23" s="51">
        <v>2</v>
      </c>
      <c r="B23" s="52">
        <v>43</v>
      </c>
      <c r="C23" s="52" t="s">
        <v>235</v>
      </c>
      <c r="D23" s="53" t="s">
        <v>236</v>
      </c>
      <c r="E23" s="53"/>
      <c r="F23" s="52">
        <v>1980</v>
      </c>
      <c r="G23" s="52"/>
      <c r="H23" s="52" t="s">
        <v>131</v>
      </c>
      <c r="I23" s="53" t="s">
        <v>132</v>
      </c>
      <c r="J23" s="52" t="s">
        <v>369</v>
      </c>
      <c r="K23" s="54">
        <v>0.1376273148148148</v>
      </c>
      <c r="L23" s="55">
        <f aca="true" t="shared" si="0" ref="L23:L54">IF(A23&lt;&gt;0,(K23-$K$22),"")</f>
        <v>0.02751157407407405</v>
      </c>
      <c r="M23" s="73"/>
      <c r="AL23" s="49"/>
      <c r="AM23" s="50"/>
      <c r="AN23" s="50"/>
      <c r="AO23" s="50"/>
    </row>
    <row r="24" spans="1:41" s="48" customFormat="1" ht="15">
      <c r="A24" s="51">
        <v>3</v>
      </c>
      <c r="B24" s="52">
        <v>42</v>
      </c>
      <c r="C24" s="52" t="s">
        <v>16</v>
      </c>
      <c r="D24" s="53" t="s">
        <v>17</v>
      </c>
      <c r="E24" s="53"/>
      <c r="F24" s="52">
        <v>1968</v>
      </c>
      <c r="G24" s="52"/>
      <c r="H24" s="52" t="s">
        <v>131</v>
      </c>
      <c r="I24" s="53" t="s">
        <v>132</v>
      </c>
      <c r="J24" s="52" t="s">
        <v>369</v>
      </c>
      <c r="K24" s="54">
        <v>0.1502662037037037</v>
      </c>
      <c r="L24" s="55">
        <f t="shared" si="0"/>
        <v>0.04015046296296294</v>
      </c>
      <c r="M24" s="73"/>
      <c r="AL24" s="49"/>
      <c r="AM24" s="50"/>
      <c r="AN24" s="50"/>
      <c r="AO24" s="50"/>
    </row>
    <row r="25" spans="1:41" s="48" customFormat="1" ht="15">
      <c r="A25" s="51">
        <v>4</v>
      </c>
      <c r="B25" s="52">
        <v>107</v>
      </c>
      <c r="C25" s="52" t="s">
        <v>33</v>
      </c>
      <c r="D25" s="53" t="s">
        <v>34</v>
      </c>
      <c r="E25" s="53"/>
      <c r="F25" s="52">
        <v>1983</v>
      </c>
      <c r="G25" s="52"/>
      <c r="H25" s="52" t="s">
        <v>20</v>
      </c>
      <c r="I25" s="53" t="s">
        <v>21</v>
      </c>
      <c r="J25" s="52" t="s">
        <v>369</v>
      </c>
      <c r="K25" s="54">
        <v>0.15657407407407406</v>
      </c>
      <c r="L25" s="55">
        <f t="shared" si="0"/>
        <v>0.04645833333333331</v>
      </c>
      <c r="M25" s="73"/>
      <c r="AL25" s="49"/>
      <c r="AM25" s="50"/>
      <c r="AN25" s="50"/>
      <c r="AO25" s="50"/>
    </row>
    <row r="26" spans="1:41" s="48" customFormat="1" ht="15">
      <c r="A26" s="51">
        <v>5</v>
      </c>
      <c r="B26" s="52">
        <v>112</v>
      </c>
      <c r="C26" s="52" t="s">
        <v>49</v>
      </c>
      <c r="D26" s="53" t="s">
        <v>50</v>
      </c>
      <c r="E26" s="53"/>
      <c r="F26" s="52">
        <v>1980</v>
      </c>
      <c r="G26" s="52"/>
      <c r="H26" s="52" t="s">
        <v>309</v>
      </c>
      <c r="I26" s="53" t="s">
        <v>310</v>
      </c>
      <c r="J26" s="52" t="s">
        <v>369</v>
      </c>
      <c r="K26" s="54">
        <v>0.16907407407407407</v>
      </c>
      <c r="L26" s="55">
        <f t="shared" si="0"/>
        <v>0.05895833333333332</v>
      </c>
      <c r="M26" s="73"/>
      <c r="AL26" s="49"/>
      <c r="AM26" s="50"/>
      <c r="AN26" s="50"/>
      <c r="AO26" s="50"/>
    </row>
    <row r="27" spans="1:41" s="48" customFormat="1" ht="15">
      <c r="A27" s="51">
        <v>6</v>
      </c>
      <c r="B27" s="52">
        <v>40</v>
      </c>
      <c r="C27" s="52" t="s">
        <v>55</v>
      </c>
      <c r="D27" s="53" t="s">
        <v>56</v>
      </c>
      <c r="E27" s="53"/>
      <c r="F27" s="52">
        <v>1980</v>
      </c>
      <c r="G27" s="52"/>
      <c r="H27" s="52" t="s">
        <v>258</v>
      </c>
      <c r="I27" s="53" t="s">
        <v>357</v>
      </c>
      <c r="J27" s="52" t="s">
        <v>369</v>
      </c>
      <c r="K27" s="54">
        <v>0.17256944444444444</v>
      </c>
      <c r="L27" s="55">
        <f t="shared" si="0"/>
        <v>0.06245370370370369</v>
      </c>
      <c r="M27" s="73"/>
      <c r="AL27" s="49"/>
      <c r="AM27" s="50"/>
      <c r="AN27" s="50"/>
      <c r="AO27" s="50"/>
    </row>
    <row r="28" spans="1:41" s="48" customFormat="1" ht="15">
      <c r="A28" s="51">
        <v>7</v>
      </c>
      <c r="B28" s="52">
        <v>37</v>
      </c>
      <c r="C28" s="52" t="s">
        <v>61</v>
      </c>
      <c r="D28" s="53" t="s">
        <v>62</v>
      </c>
      <c r="E28" s="53"/>
      <c r="F28" s="52">
        <v>1971</v>
      </c>
      <c r="G28" s="52"/>
      <c r="H28" s="52" t="s">
        <v>258</v>
      </c>
      <c r="I28" s="53" t="s">
        <v>357</v>
      </c>
      <c r="J28" s="52" t="s">
        <v>369</v>
      </c>
      <c r="K28" s="54">
        <v>0.17822916666666666</v>
      </c>
      <c r="L28" s="55">
        <f t="shared" si="0"/>
        <v>0.06811342592592591</v>
      </c>
      <c r="M28" s="73"/>
      <c r="AL28" s="49"/>
      <c r="AM28" s="50"/>
      <c r="AN28" s="50"/>
      <c r="AO28" s="50"/>
    </row>
    <row r="29" spans="1:41" s="48" customFormat="1" ht="15">
      <c r="A29" s="58">
        <v>8</v>
      </c>
      <c r="B29" s="59">
        <v>41</v>
      </c>
      <c r="C29" s="59" t="s">
        <v>71</v>
      </c>
      <c r="D29" s="60" t="s">
        <v>72</v>
      </c>
      <c r="E29" s="60"/>
      <c r="F29" s="59">
        <v>1979</v>
      </c>
      <c r="G29" s="59"/>
      <c r="H29" s="59" t="s">
        <v>258</v>
      </c>
      <c r="I29" s="60" t="s">
        <v>357</v>
      </c>
      <c r="J29" s="59" t="s">
        <v>369</v>
      </c>
      <c r="K29" s="61">
        <v>0.18096064814814816</v>
      </c>
      <c r="L29" s="62">
        <f t="shared" si="0"/>
        <v>0.07084490740740741</v>
      </c>
      <c r="M29" s="74"/>
      <c r="AL29" s="49"/>
      <c r="AM29" s="50"/>
      <c r="AN29" s="50"/>
      <c r="AO29" s="50"/>
    </row>
    <row r="30" spans="1:41" s="48" customFormat="1" ht="15">
      <c r="A30" s="52"/>
      <c r="B30" s="52"/>
      <c r="C30" s="52"/>
      <c r="D30" s="53"/>
      <c r="E30" s="53"/>
      <c r="F30" s="52"/>
      <c r="G30" s="52"/>
      <c r="H30" s="52"/>
      <c r="I30" s="53"/>
      <c r="J30" s="52"/>
      <c r="K30" s="52"/>
      <c r="L30" s="55">
        <f t="shared" si="0"/>
      </c>
      <c r="M30" s="69"/>
      <c r="AL30" s="49"/>
      <c r="AM30" s="50"/>
      <c r="AN30" s="50"/>
      <c r="AO30" s="50"/>
    </row>
    <row r="31" spans="1:41" s="48" customFormat="1" ht="15.75">
      <c r="A31" s="52"/>
      <c r="B31" s="52"/>
      <c r="C31" s="52"/>
      <c r="D31" s="64" t="s">
        <v>75</v>
      </c>
      <c r="E31" s="65">
        <v>12</v>
      </c>
      <c r="F31" s="52"/>
      <c r="G31" s="53"/>
      <c r="H31" s="52"/>
      <c r="I31" s="53"/>
      <c r="J31" s="52"/>
      <c r="K31" s="52"/>
      <c r="L31" s="55">
        <f t="shared" si="0"/>
      </c>
      <c r="M31" s="69"/>
      <c r="AL31" s="49"/>
      <c r="AM31" s="50"/>
      <c r="AN31" s="50"/>
      <c r="AO31" s="50"/>
    </row>
    <row r="32" spans="1:41" s="48" customFormat="1" ht="15.75">
      <c r="A32" s="52"/>
      <c r="B32" s="52"/>
      <c r="C32" s="52"/>
      <c r="D32" s="64" t="s">
        <v>76</v>
      </c>
      <c r="E32" s="65">
        <v>3</v>
      </c>
      <c r="F32" s="52"/>
      <c r="G32" s="53"/>
      <c r="H32" s="52"/>
      <c r="I32" s="53"/>
      <c r="J32" s="52"/>
      <c r="K32" s="52"/>
      <c r="L32" s="55">
        <f t="shared" si="0"/>
      </c>
      <c r="M32" s="69"/>
      <c r="AL32" s="49"/>
      <c r="AM32" s="50"/>
      <c r="AN32" s="50"/>
      <c r="AO32" s="50"/>
    </row>
    <row r="33" spans="1:41" s="48" customFormat="1" ht="15.75">
      <c r="A33" s="52"/>
      <c r="B33" s="52"/>
      <c r="C33" s="52"/>
      <c r="D33" s="64" t="s">
        <v>77</v>
      </c>
      <c r="E33" s="65">
        <v>0</v>
      </c>
      <c r="F33" s="52"/>
      <c r="G33" s="53"/>
      <c r="H33" s="52"/>
      <c r="I33" s="53"/>
      <c r="J33" s="52"/>
      <c r="K33" s="52"/>
      <c r="L33" s="55">
        <f t="shared" si="0"/>
      </c>
      <c r="M33" s="69"/>
      <c r="AL33" s="49"/>
      <c r="AM33" s="50"/>
      <c r="AN33" s="50"/>
      <c r="AO33" s="50"/>
    </row>
    <row r="34" spans="1:41" s="48" customFormat="1" ht="15.75">
      <c r="A34" s="52"/>
      <c r="B34" s="52"/>
      <c r="C34" s="52"/>
      <c r="D34" s="64" t="s">
        <v>78</v>
      </c>
      <c r="E34" s="65">
        <v>0</v>
      </c>
      <c r="F34" s="52"/>
      <c r="G34" s="53"/>
      <c r="H34" s="52"/>
      <c r="I34" s="53"/>
      <c r="J34" s="52"/>
      <c r="K34" s="52"/>
      <c r="L34" s="55">
        <f t="shared" si="0"/>
      </c>
      <c r="M34" s="69"/>
      <c r="AL34" s="49"/>
      <c r="AM34" s="50"/>
      <c r="AN34" s="50"/>
      <c r="AO34" s="50"/>
    </row>
    <row r="35" spans="1:41" s="48" customFormat="1" ht="15.75">
      <c r="A35" s="52"/>
      <c r="B35" s="52"/>
      <c r="C35" s="52"/>
      <c r="E35" s="65"/>
      <c r="F35" s="52"/>
      <c r="G35" s="53"/>
      <c r="H35" s="52"/>
      <c r="I35" s="53"/>
      <c r="J35" s="52"/>
      <c r="K35" s="52"/>
      <c r="L35" s="55">
        <f t="shared" si="0"/>
      </c>
      <c r="M35" s="69"/>
      <c r="AL35" s="49"/>
      <c r="AM35" s="50"/>
      <c r="AN35" s="50"/>
      <c r="AO35" s="50"/>
    </row>
    <row r="36" spans="1:41" s="48" customFormat="1" ht="15.75">
      <c r="A36" s="52"/>
      <c r="B36" s="52"/>
      <c r="C36" s="52"/>
      <c r="E36" s="65"/>
      <c r="F36" s="52"/>
      <c r="G36" s="53"/>
      <c r="H36" s="52"/>
      <c r="I36" s="53"/>
      <c r="J36" s="52"/>
      <c r="K36" s="52"/>
      <c r="L36" s="55">
        <f t="shared" si="0"/>
      </c>
      <c r="M36" s="69"/>
      <c r="AL36" s="49"/>
      <c r="AM36" s="50"/>
      <c r="AN36" s="50"/>
      <c r="AO36" s="50"/>
    </row>
    <row r="37" spans="1:41" s="48" customFormat="1" ht="15.75">
      <c r="A37" s="52"/>
      <c r="B37" s="52"/>
      <c r="C37" s="52"/>
      <c r="D37" s="66" t="s">
        <v>79</v>
      </c>
      <c r="E37" s="67">
        <v>0.6041666666666666</v>
      </c>
      <c r="F37" s="52"/>
      <c r="G37" s="53"/>
      <c r="H37" s="52"/>
      <c r="I37" s="53"/>
      <c r="J37" s="52"/>
      <c r="K37" s="52"/>
      <c r="L37" s="55">
        <f t="shared" si="0"/>
      </c>
      <c r="M37" s="69"/>
      <c r="AL37" s="49"/>
      <c r="AM37" s="50"/>
      <c r="AN37" s="50"/>
      <c r="AO37" s="50"/>
    </row>
    <row r="38" spans="1:41" s="48" customFormat="1" ht="15.75">
      <c r="A38" s="52"/>
      <c r="B38" s="52"/>
      <c r="C38" s="52"/>
      <c r="E38" s="53"/>
      <c r="F38" s="52"/>
      <c r="G38" s="53"/>
      <c r="H38" s="52"/>
      <c r="I38" s="53"/>
      <c r="J38" s="64" t="s">
        <v>80</v>
      </c>
      <c r="K38" s="52"/>
      <c r="L38" s="55">
        <f t="shared" si="0"/>
      </c>
      <c r="M38" s="69"/>
      <c r="AL38" s="49"/>
      <c r="AM38" s="50"/>
      <c r="AN38" s="50"/>
      <c r="AO38" s="50"/>
    </row>
    <row r="39" spans="1:41" s="48" customFormat="1" ht="15">
      <c r="A39" s="52"/>
      <c r="B39" s="52"/>
      <c r="C39" s="52"/>
      <c r="D39" s="53"/>
      <c r="E39" s="53"/>
      <c r="F39" s="52"/>
      <c r="G39" s="53"/>
      <c r="H39" s="52"/>
      <c r="I39" s="53"/>
      <c r="J39" s="52"/>
      <c r="K39" s="52"/>
      <c r="L39" s="55">
        <f t="shared" si="0"/>
      </c>
      <c r="M39" s="69"/>
      <c r="AL39" s="49"/>
      <c r="AM39" s="50"/>
      <c r="AN39" s="50"/>
      <c r="AO39" s="50"/>
    </row>
    <row r="40" spans="1:41" s="48" customFormat="1" ht="15">
      <c r="A40" s="52"/>
      <c r="B40" s="52"/>
      <c r="C40" s="52"/>
      <c r="D40" s="53"/>
      <c r="E40" s="53"/>
      <c r="F40" s="52"/>
      <c r="G40" s="53"/>
      <c r="H40" s="52"/>
      <c r="I40" s="60"/>
      <c r="J40" s="59"/>
      <c r="K40" s="59"/>
      <c r="L40" s="55">
        <f t="shared" si="0"/>
      </c>
      <c r="M40" s="69"/>
      <c r="AL40" s="49"/>
      <c r="AM40" s="50"/>
      <c r="AN40" s="50"/>
      <c r="AO40" s="50"/>
    </row>
    <row r="41" spans="1:41" s="48" customFormat="1" ht="15">
      <c r="A41" s="52"/>
      <c r="B41" s="52"/>
      <c r="C41" s="52"/>
      <c r="D41" s="53"/>
      <c r="E41" s="53"/>
      <c r="F41" s="52"/>
      <c r="G41" s="52"/>
      <c r="H41" s="52"/>
      <c r="I41" s="53"/>
      <c r="J41" s="52"/>
      <c r="K41" s="52"/>
      <c r="L41" s="55">
        <f t="shared" si="0"/>
      </c>
      <c r="M41" s="69"/>
      <c r="AL41" s="49"/>
      <c r="AM41" s="50"/>
      <c r="AN41" s="50"/>
      <c r="AO41" s="50"/>
    </row>
    <row r="42" spans="1:41" s="48" customFormat="1" ht="15">
      <c r="A42" s="52"/>
      <c r="B42" s="52"/>
      <c r="C42" s="52"/>
      <c r="D42" s="53"/>
      <c r="E42" s="53"/>
      <c r="F42" s="52"/>
      <c r="G42" s="52"/>
      <c r="H42" s="52"/>
      <c r="I42" s="53"/>
      <c r="J42" s="52"/>
      <c r="K42" s="52"/>
      <c r="L42" s="55">
        <f t="shared" si="0"/>
      </c>
      <c r="M42" s="69"/>
      <c r="AL42" s="49"/>
      <c r="AM42" s="50"/>
      <c r="AN42" s="50"/>
      <c r="AO42" s="50"/>
    </row>
    <row r="43" spans="1:41" s="48" customFormat="1" ht="15">
      <c r="A43" s="52"/>
      <c r="B43" s="52"/>
      <c r="C43" s="52"/>
      <c r="D43" s="53"/>
      <c r="E43" s="53"/>
      <c r="F43" s="52"/>
      <c r="G43" s="52"/>
      <c r="H43" s="52"/>
      <c r="I43" s="53"/>
      <c r="J43" s="52"/>
      <c r="K43" s="52"/>
      <c r="L43" s="55">
        <f t="shared" si="0"/>
      </c>
      <c r="M43" s="69"/>
      <c r="AL43" s="49"/>
      <c r="AM43" s="50"/>
      <c r="AN43" s="50"/>
      <c r="AO43" s="50"/>
    </row>
    <row r="44" spans="1:41" s="48" customFormat="1" ht="15">
      <c r="A44" s="52"/>
      <c r="B44" s="52"/>
      <c r="C44" s="52"/>
      <c r="D44" s="53"/>
      <c r="E44" s="53"/>
      <c r="F44" s="52"/>
      <c r="G44" s="52"/>
      <c r="H44" s="52"/>
      <c r="I44" s="53"/>
      <c r="J44" s="52"/>
      <c r="K44" s="52"/>
      <c r="L44" s="55">
        <f t="shared" si="0"/>
      </c>
      <c r="M44" s="69"/>
      <c r="AL44" s="49"/>
      <c r="AM44" s="50"/>
      <c r="AN44" s="50"/>
      <c r="AO44" s="50"/>
    </row>
    <row r="45" spans="1:41" s="48" customFormat="1" ht="15">
      <c r="A45" s="52"/>
      <c r="B45" s="52"/>
      <c r="C45" s="52"/>
      <c r="D45" s="53"/>
      <c r="E45" s="53"/>
      <c r="F45" s="52"/>
      <c r="G45" s="52"/>
      <c r="H45" s="52"/>
      <c r="I45" s="53"/>
      <c r="J45" s="52"/>
      <c r="K45" s="52"/>
      <c r="L45" s="55">
        <f t="shared" si="0"/>
      </c>
      <c r="M45" s="69"/>
      <c r="AL45" s="49"/>
      <c r="AM45" s="50"/>
      <c r="AN45" s="50"/>
      <c r="AO45" s="50"/>
    </row>
    <row r="46" spans="1:41" s="48" customFormat="1" ht="15">
      <c r="A46" s="52"/>
      <c r="B46" s="52"/>
      <c r="C46" s="52"/>
      <c r="D46" s="53"/>
      <c r="E46" s="53"/>
      <c r="F46" s="52"/>
      <c r="G46" s="52"/>
      <c r="H46" s="52"/>
      <c r="I46" s="53"/>
      <c r="J46" s="52"/>
      <c r="K46" s="52"/>
      <c r="L46" s="55">
        <f t="shared" si="0"/>
      </c>
      <c r="M46" s="69"/>
      <c r="AL46" s="49"/>
      <c r="AM46" s="50"/>
      <c r="AN46" s="50"/>
      <c r="AO46" s="50"/>
    </row>
    <row r="47" spans="1:41" s="48" customFormat="1" ht="15">
      <c r="A47" s="52"/>
      <c r="B47" s="52"/>
      <c r="C47" s="52"/>
      <c r="D47" s="53"/>
      <c r="E47" s="53"/>
      <c r="F47" s="52"/>
      <c r="G47" s="52"/>
      <c r="H47" s="52"/>
      <c r="I47" s="53"/>
      <c r="J47" s="52"/>
      <c r="K47" s="52"/>
      <c r="L47" s="55">
        <f t="shared" si="0"/>
      </c>
      <c r="M47" s="69"/>
      <c r="AL47" s="49"/>
      <c r="AM47" s="50"/>
      <c r="AN47" s="50"/>
      <c r="AO47" s="50"/>
    </row>
    <row r="48" spans="1:41" s="48" customFormat="1" ht="15">
      <c r="A48" s="52"/>
      <c r="B48" s="52"/>
      <c r="C48" s="52"/>
      <c r="D48" s="53"/>
      <c r="E48" s="53"/>
      <c r="F48" s="52"/>
      <c r="G48" s="52"/>
      <c r="H48" s="52"/>
      <c r="I48" s="53"/>
      <c r="J48" s="52"/>
      <c r="K48" s="52"/>
      <c r="L48" s="55">
        <f t="shared" si="0"/>
      </c>
      <c r="M48" s="69"/>
      <c r="AL48" s="49"/>
      <c r="AM48" s="50"/>
      <c r="AN48" s="50"/>
      <c r="AO48" s="50"/>
    </row>
    <row r="49" spans="1:41" s="48" customFormat="1" ht="15">
      <c r="A49" s="52"/>
      <c r="B49" s="52"/>
      <c r="C49" s="52"/>
      <c r="D49" s="53"/>
      <c r="E49" s="53"/>
      <c r="F49" s="52"/>
      <c r="G49" s="52"/>
      <c r="H49" s="52"/>
      <c r="I49" s="53"/>
      <c r="J49" s="52"/>
      <c r="K49" s="52"/>
      <c r="L49" s="55">
        <f t="shared" si="0"/>
      </c>
      <c r="M49" s="69"/>
      <c r="AL49" s="49"/>
      <c r="AM49" s="50"/>
      <c r="AN49" s="50"/>
      <c r="AO49" s="50"/>
    </row>
    <row r="50" spans="1:41" s="48" customFormat="1" ht="15">
      <c r="A50" s="52"/>
      <c r="B50" s="52"/>
      <c r="C50" s="52"/>
      <c r="D50" s="53"/>
      <c r="E50" s="53"/>
      <c r="F50" s="52"/>
      <c r="G50" s="52"/>
      <c r="H50" s="52"/>
      <c r="I50" s="53"/>
      <c r="J50" s="52"/>
      <c r="K50" s="52"/>
      <c r="L50" s="55">
        <f t="shared" si="0"/>
      </c>
      <c r="M50" s="69"/>
      <c r="AL50" s="49"/>
      <c r="AM50" s="50"/>
      <c r="AN50" s="50"/>
      <c r="AO50" s="50"/>
    </row>
    <row r="51" spans="1:41" s="48" customFormat="1" ht="15">
      <c r="A51" s="52"/>
      <c r="B51" s="52"/>
      <c r="C51" s="52"/>
      <c r="D51" s="53"/>
      <c r="E51" s="53"/>
      <c r="F51" s="52"/>
      <c r="G51" s="52"/>
      <c r="H51" s="52"/>
      <c r="I51" s="53"/>
      <c r="J51" s="52"/>
      <c r="K51" s="52"/>
      <c r="L51" s="55">
        <f t="shared" si="0"/>
      </c>
      <c r="M51" s="69"/>
      <c r="AL51" s="49"/>
      <c r="AM51" s="50"/>
      <c r="AN51" s="50"/>
      <c r="AO51" s="50"/>
    </row>
    <row r="52" spans="1:41" s="48" customFormat="1" ht="15">
      <c r="A52" s="52"/>
      <c r="B52" s="52"/>
      <c r="C52" s="52"/>
      <c r="D52" s="53"/>
      <c r="E52" s="53"/>
      <c r="F52" s="52"/>
      <c r="G52" s="52"/>
      <c r="H52" s="52"/>
      <c r="I52" s="53"/>
      <c r="J52" s="52"/>
      <c r="K52" s="52"/>
      <c r="L52" s="55">
        <f t="shared" si="0"/>
      </c>
      <c r="M52" s="69"/>
      <c r="AL52" s="49"/>
      <c r="AM52" s="50"/>
      <c r="AN52" s="50"/>
      <c r="AO52" s="50"/>
    </row>
    <row r="53" spans="1:41" s="48" customFormat="1" ht="15">
      <c r="A53" s="52"/>
      <c r="B53" s="52"/>
      <c r="C53" s="52"/>
      <c r="D53" s="53"/>
      <c r="E53" s="53"/>
      <c r="F53" s="52"/>
      <c r="G53" s="52"/>
      <c r="H53" s="52"/>
      <c r="I53" s="53"/>
      <c r="J53" s="52"/>
      <c r="K53" s="52"/>
      <c r="L53" s="55">
        <f t="shared" si="0"/>
      </c>
      <c r="M53" s="69"/>
      <c r="AL53" s="49"/>
      <c r="AM53" s="50"/>
      <c r="AN53" s="50"/>
      <c r="AO53" s="50"/>
    </row>
    <row r="54" spans="1:41" s="48" customFormat="1" ht="15">
      <c r="A54" s="52"/>
      <c r="B54" s="52"/>
      <c r="C54" s="52"/>
      <c r="D54" s="53"/>
      <c r="E54" s="53"/>
      <c r="F54" s="52"/>
      <c r="G54" s="52"/>
      <c r="H54" s="52"/>
      <c r="I54" s="53"/>
      <c r="J54" s="52"/>
      <c r="K54" s="52"/>
      <c r="L54" s="55">
        <f t="shared" si="0"/>
      </c>
      <c r="M54" s="69"/>
      <c r="AL54" s="49"/>
      <c r="AM54" s="50"/>
      <c r="AN54" s="50"/>
      <c r="AO54" s="50"/>
    </row>
    <row r="55" spans="1:41" s="48" customFormat="1" ht="15">
      <c r="A55" s="52"/>
      <c r="B55" s="52"/>
      <c r="C55" s="52"/>
      <c r="D55" s="53"/>
      <c r="E55" s="53"/>
      <c r="F55" s="52"/>
      <c r="G55" s="52"/>
      <c r="H55" s="52"/>
      <c r="I55" s="53"/>
      <c r="J55" s="52"/>
      <c r="K55" s="52"/>
      <c r="L55" s="55">
        <f aca="true" t="shared" si="1" ref="L55:L84">IF(A55&lt;&gt;0,(K55-$K$22),"")</f>
      </c>
      <c r="M55" s="69"/>
      <c r="AL55" s="49"/>
      <c r="AM55" s="50"/>
      <c r="AN55" s="50"/>
      <c r="AO55" s="50"/>
    </row>
    <row r="56" spans="1:41" s="48" customFormat="1" ht="15">
      <c r="A56" s="52"/>
      <c r="B56" s="52"/>
      <c r="C56" s="52"/>
      <c r="D56" s="53"/>
      <c r="E56" s="53"/>
      <c r="F56" s="52"/>
      <c r="G56" s="52"/>
      <c r="H56" s="52"/>
      <c r="I56" s="53"/>
      <c r="J56" s="52"/>
      <c r="K56" s="52"/>
      <c r="L56" s="55">
        <f t="shared" si="1"/>
      </c>
      <c r="M56" s="69"/>
      <c r="AL56" s="49"/>
      <c r="AM56" s="50"/>
      <c r="AN56" s="50"/>
      <c r="AO56" s="50"/>
    </row>
    <row r="57" spans="1:41" s="48" customFormat="1" ht="15">
      <c r="A57" s="52"/>
      <c r="B57" s="52"/>
      <c r="C57" s="52"/>
      <c r="D57" s="53"/>
      <c r="E57" s="53"/>
      <c r="F57" s="52"/>
      <c r="G57" s="52"/>
      <c r="H57" s="52"/>
      <c r="I57" s="53"/>
      <c r="J57" s="52"/>
      <c r="K57" s="52"/>
      <c r="L57" s="55">
        <f t="shared" si="1"/>
      </c>
      <c r="M57" s="69"/>
      <c r="AL57" s="49"/>
      <c r="AM57" s="50"/>
      <c r="AN57" s="50"/>
      <c r="AO57" s="50"/>
    </row>
    <row r="58" spans="1:41" s="48" customFormat="1" ht="15">
      <c r="A58" s="52"/>
      <c r="B58" s="52"/>
      <c r="C58" s="52"/>
      <c r="D58" s="53"/>
      <c r="E58" s="53"/>
      <c r="F58" s="52"/>
      <c r="G58" s="52"/>
      <c r="H58" s="52"/>
      <c r="I58" s="53"/>
      <c r="J58" s="52"/>
      <c r="K58" s="52"/>
      <c r="L58" s="55">
        <f t="shared" si="1"/>
      </c>
      <c r="M58" s="69"/>
      <c r="AL58" s="49"/>
      <c r="AM58" s="50"/>
      <c r="AN58" s="50"/>
      <c r="AO58" s="50"/>
    </row>
    <row r="59" spans="1:41" s="48" customFormat="1" ht="15">
      <c r="A59" s="52"/>
      <c r="B59" s="52"/>
      <c r="C59" s="52"/>
      <c r="D59" s="53"/>
      <c r="E59" s="53"/>
      <c r="F59" s="52"/>
      <c r="G59" s="52"/>
      <c r="H59" s="52"/>
      <c r="I59" s="53"/>
      <c r="J59" s="52"/>
      <c r="K59" s="52"/>
      <c r="L59" s="55">
        <f t="shared" si="1"/>
      </c>
      <c r="M59" s="69"/>
      <c r="AL59" s="49"/>
      <c r="AM59" s="50"/>
      <c r="AN59" s="50"/>
      <c r="AO59" s="50"/>
    </row>
    <row r="60" spans="1:41" s="48" customFormat="1" ht="15">
      <c r="A60" s="52"/>
      <c r="B60" s="52"/>
      <c r="C60" s="52"/>
      <c r="D60" s="53"/>
      <c r="E60" s="53"/>
      <c r="F60" s="52"/>
      <c r="G60" s="52"/>
      <c r="H60" s="52"/>
      <c r="I60" s="53"/>
      <c r="J60" s="52"/>
      <c r="K60" s="52"/>
      <c r="L60" s="55">
        <f t="shared" si="1"/>
      </c>
      <c r="M60" s="69"/>
      <c r="AL60" s="49"/>
      <c r="AM60" s="50"/>
      <c r="AN60" s="50"/>
      <c r="AO60" s="50"/>
    </row>
    <row r="61" spans="1:41" s="48" customFormat="1" ht="15">
      <c r="A61" s="52"/>
      <c r="B61" s="52"/>
      <c r="C61" s="52"/>
      <c r="D61" s="53"/>
      <c r="E61" s="53"/>
      <c r="F61" s="52"/>
      <c r="G61" s="52"/>
      <c r="H61" s="52"/>
      <c r="I61" s="53"/>
      <c r="J61" s="52"/>
      <c r="K61" s="52"/>
      <c r="L61" s="55">
        <f t="shared" si="1"/>
      </c>
      <c r="M61" s="69"/>
      <c r="AL61" s="49"/>
      <c r="AM61" s="50"/>
      <c r="AN61" s="50"/>
      <c r="AO61" s="50"/>
    </row>
    <row r="62" spans="1:41" s="48" customFormat="1" ht="15">
      <c r="A62" s="52"/>
      <c r="B62" s="52"/>
      <c r="C62" s="52"/>
      <c r="D62" s="53"/>
      <c r="E62" s="53"/>
      <c r="F62" s="52"/>
      <c r="G62" s="52"/>
      <c r="H62" s="52"/>
      <c r="I62" s="53"/>
      <c r="J62" s="52"/>
      <c r="K62" s="52"/>
      <c r="L62" s="55">
        <f t="shared" si="1"/>
      </c>
      <c r="M62" s="69"/>
      <c r="AL62" s="49"/>
      <c r="AM62" s="50"/>
      <c r="AN62" s="50"/>
      <c r="AO62" s="50"/>
    </row>
    <row r="63" spans="1:41" s="48" customFormat="1" ht="15">
      <c r="A63" s="52"/>
      <c r="B63" s="52"/>
      <c r="C63" s="52"/>
      <c r="D63" s="53"/>
      <c r="E63" s="53"/>
      <c r="F63" s="52"/>
      <c r="G63" s="52"/>
      <c r="H63" s="52"/>
      <c r="I63" s="53"/>
      <c r="J63" s="52"/>
      <c r="K63" s="52"/>
      <c r="L63" s="55">
        <f t="shared" si="1"/>
      </c>
      <c r="M63" s="69"/>
      <c r="AL63" s="49"/>
      <c r="AM63" s="50"/>
      <c r="AN63" s="50"/>
      <c r="AO63" s="50"/>
    </row>
    <row r="64" spans="1:41" s="48" customFormat="1" ht="15">
      <c r="A64" s="52"/>
      <c r="B64" s="52"/>
      <c r="C64" s="52"/>
      <c r="D64" s="53"/>
      <c r="E64" s="53"/>
      <c r="F64" s="52"/>
      <c r="G64" s="52"/>
      <c r="H64" s="52"/>
      <c r="I64" s="53"/>
      <c r="J64" s="52"/>
      <c r="K64" s="52"/>
      <c r="L64" s="55">
        <f t="shared" si="1"/>
      </c>
      <c r="M64" s="69"/>
      <c r="AL64" s="49"/>
      <c r="AM64" s="50"/>
      <c r="AN64" s="50"/>
      <c r="AO64" s="50"/>
    </row>
    <row r="65" spans="1:41" s="48" customFormat="1" ht="15">
      <c r="A65" s="52"/>
      <c r="B65" s="52"/>
      <c r="C65" s="52"/>
      <c r="D65" s="53"/>
      <c r="E65" s="53"/>
      <c r="F65" s="52"/>
      <c r="G65" s="52"/>
      <c r="H65" s="52"/>
      <c r="I65" s="53"/>
      <c r="J65" s="52"/>
      <c r="K65" s="52"/>
      <c r="L65" s="55">
        <f t="shared" si="1"/>
      </c>
      <c r="M65" s="69"/>
      <c r="AL65" s="49"/>
      <c r="AM65" s="50"/>
      <c r="AN65" s="50"/>
      <c r="AO65" s="50"/>
    </row>
    <row r="66" spans="1:41" s="48" customFormat="1" ht="15">
      <c r="A66" s="52"/>
      <c r="B66" s="52"/>
      <c r="C66" s="52"/>
      <c r="D66" s="53"/>
      <c r="E66" s="53"/>
      <c r="F66" s="52"/>
      <c r="G66" s="52"/>
      <c r="H66" s="52"/>
      <c r="I66" s="53"/>
      <c r="J66" s="52"/>
      <c r="K66" s="52"/>
      <c r="L66" s="55">
        <f t="shared" si="1"/>
      </c>
      <c r="M66" s="69"/>
      <c r="AL66" s="49"/>
      <c r="AM66" s="50"/>
      <c r="AN66" s="50"/>
      <c r="AO66" s="50"/>
    </row>
    <row r="67" spans="1:41" s="48" customFormat="1" ht="15">
      <c r="A67" s="52"/>
      <c r="B67" s="52"/>
      <c r="C67" s="52"/>
      <c r="D67" s="53"/>
      <c r="E67" s="53"/>
      <c r="F67" s="52"/>
      <c r="G67" s="52"/>
      <c r="H67" s="52"/>
      <c r="I67" s="53"/>
      <c r="J67" s="52"/>
      <c r="K67" s="52"/>
      <c r="L67" s="55">
        <f t="shared" si="1"/>
      </c>
      <c r="M67" s="69"/>
      <c r="AL67" s="49"/>
      <c r="AM67" s="50"/>
      <c r="AN67" s="50"/>
      <c r="AO67" s="50"/>
    </row>
    <row r="68" spans="1:41" s="48" customFormat="1" ht="15">
      <c r="A68" s="52"/>
      <c r="B68" s="52"/>
      <c r="C68" s="52"/>
      <c r="D68" s="53"/>
      <c r="E68" s="53"/>
      <c r="F68" s="52"/>
      <c r="G68" s="52"/>
      <c r="H68" s="52"/>
      <c r="I68" s="53"/>
      <c r="J68" s="52"/>
      <c r="K68" s="52"/>
      <c r="L68" s="55">
        <f t="shared" si="1"/>
      </c>
      <c r="M68" s="69"/>
      <c r="AL68" s="49"/>
      <c r="AM68" s="50"/>
      <c r="AN68" s="50"/>
      <c r="AO68" s="50"/>
    </row>
    <row r="69" spans="1:41" s="48" customFormat="1" ht="15">
      <c r="A69" s="52"/>
      <c r="B69" s="52"/>
      <c r="C69" s="52"/>
      <c r="D69" s="53"/>
      <c r="E69" s="53"/>
      <c r="F69" s="52"/>
      <c r="G69" s="52"/>
      <c r="H69" s="52"/>
      <c r="I69" s="53"/>
      <c r="J69" s="52"/>
      <c r="K69" s="52"/>
      <c r="L69" s="55">
        <f t="shared" si="1"/>
      </c>
      <c r="M69" s="69"/>
      <c r="AL69" s="49"/>
      <c r="AM69" s="50"/>
      <c r="AN69" s="50"/>
      <c r="AO69" s="50"/>
    </row>
    <row r="70" spans="1:41" s="48" customFormat="1" ht="15">
      <c r="A70" s="52"/>
      <c r="B70" s="52"/>
      <c r="C70" s="52"/>
      <c r="D70" s="53"/>
      <c r="E70" s="53"/>
      <c r="F70" s="52"/>
      <c r="G70" s="52"/>
      <c r="H70" s="52"/>
      <c r="I70" s="53"/>
      <c r="J70" s="52"/>
      <c r="K70" s="52"/>
      <c r="L70" s="55">
        <f t="shared" si="1"/>
      </c>
      <c r="M70" s="69"/>
      <c r="AL70" s="49"/>
      <c r="AM70" s="50"/>
      <c r="AN70" s="50"/>
      <c r="AO70" s="50"/>
    </row>
    <row r="71" spans="1:41" s="48" customFormat="1" ht="15">
      <c r="A71" s="52"/>
      <c r="B71" s="52"/>
      <c r="C71" s="52"/>
      <c r="D71" s="53"/>
      <c r="E71" s="53"/>
      <c r="F71" s="52"/>
      <c r="G71" s="52"/>
      <c r="H71" s="52"/>
      <c r="I71" s="53"/>
      <c r="J71" s="52"/>
      <c r="K71" s="52"/>
      <c r="L71" s="55">
        <f t="shared" si="1"/>
      </c>
      <c r="M71" s="69"/>
      <c r="AL71" s="49"/>
      <c r="AM71" s="50"/>
      <c r="AN71" s="50"/>
      <c r="AO71" s="50"/>
    </row>
    <row r="72" spans="1:41" s="48" customFormat="1" ht="15">
      <c r="A72" s="52"/>
      <c r="B72" s="52"/>
      <c r="C72" s="52"/>
      <c r="D72" s="53"/>
      <c r="E72" s="53"/>
      <c r="F72" s="52"/>
      <c r="G72" s="52"/>
      <c r="H72" s="52"/>
      <c r="I72" s="53"/>
      <c r="J72" s="52"/>
      <c r="K72" s="52"/>
      <c r="L72" s="55">
        <f t="shared" si="1"/>
      </c>
      <c r="M72" s="69"/>
      <c r="AL72" s="49"/>
      <c r="AM72" s="50"/>
      <c r="AN72" s="50"/>
      <c r="AO72" s="50"/>
    </row>
    <row r="73" spans="1:41" s="48" customFormat="1" ht="15">
      <c r="A73" s="52"/>
      <c r="B73" s="52"/>
      <c r="C73" s="52"/>
      <c r="D73" s="53"/>
      <c r="E73" s="53"/>
      <c r="F73" s="52"/>
      <c r="G73" s="52"/>
      <c r="H73" s="52"/>
      <c r="I73" s="53"/>
      <c r="J73" s="52"/>
      <c r="K73" s="52"/>
      <c r="L73" s="55">
        <f t="shared" si="1"/>
      </c>
      <c r="M73" s="69"/>
      <c r="AL73" s="49"/>
      <c r="AM73" s="50"/>
      <c r="AN73" s="50"/>
      <c r="AO73" s="50"/>
    </row>
    <row r="74" spans="1:41" s="48" customFormat="1" ht="15">
      <c r="A74" s="52"/>
      <c r="B74" s="52"/>
      <c r="C74" s="52"/>
      <c r="D74" s="53"/>
      <c r="E74" s="53"/>
      <c r="F74" s="52"/>
      <c r="G74" s="52"/>
      <c r="H74" s="52"/>
      <c r="I74" s="53"/>
      <c r="J74" s="52"/>
      <c r="K74" s="52"/>
      <c r="L74" s="55">
        <f t="shared" si="1"/>
      </c>
      <c r="M74" s="69"/>
      <c r="AL74" s="49"/>
      <c r="AM74" s="50"/>
      <c r="AN74" s="50"/>
      <c r="AO74" s="50"/>
    </row>
    <row r="75" spans="1:41" s="48" customFormat="1" ht="15">
      <c r="A75" s="52"/>
      <c r="B75" s="52"/>
      <c r="C75" s="52"/>
      <c r="D75" s="53"/>
      <c r="E75" s="53"/>
      <c r="F75" s="52"/>
      <c r="G75" s="52"/>
      <c r="H75" s="52"/>
      <c r="I75" s="53"/>
      <c r="J75" s="52"/>
      <c r="K75" s="52"/>
      <c r="L75" s="55">
        <f t="shared" si="1"/>
      </c>
      <c r="M75" s="69"/>
      <c r="AL75" s="49"/>
      <c r="AM75" s="50"/>
      <c r="AN75" s="50"/>
      <c r="AO75" s="50"/>
    </row>
    <row r="76" spans="1:41" s="48" customFormat="1" ht="15">
      <c r="A76" s="52"/>
      <c r="B76" s="52"/>
      <c r="C76" s="52"/>
      <c r="D76" s="53"/>
      <c r="E76" s="53"/>
      <c r="F76" s="52"/>
      <c r="G76" s="52"/>
      <c r="H76" s="52"/>
      <c r="I76" s="53"/>
      <c r="J76" s="52"/>
      <c r="K76" s="52"/>
      <c r="L76" s="55">
        <f t="shared" si="1"/>
      </c>
      <c r="M76" s="69"/>
      <c r="AL76" s="49"/>
      <c r="AM76" s="50"/>
      <c r="AN76" s="50"/>
      <c r="AO76" s="50"/>
    </row>
    <row r="77" spans="1:41" s="48" customFormat="1" ht="15">
      <c r="A77" s="52"/>
      <c r="B77" s="52"/>
      <c r="C77" s="52"/>
      <c r="D77" s="53"/>
      <c r="E77" s="53"/>
      <c r="F77" s="52"/>
      <c r="G77" s="52"/>
      <c r="H77" s="52"/>
      <c r="I77" s="53"/>
      <c r="J77" s="52"/>
      <c r="K77" s="52"/>
      <c r="L77" s="55">
        <f t="shared" si="1"/>
      </c>
      <c r="M77" s="69"/>
      <c r="AL77" s="49"/>
      <c r="AM77" s="50"/>
      <c r="AN77" s="50"/>
      <c r="AO77" s="50"/>
    </row>
    <row r="78" spans="1:41" s="48" customFormat="1" ht="15">
      <c r="A78" s="52"/>
      <c r="B78" s="52"/>
      <c r="C78" s="52"/>
      <c r="D78" s="53"/>
      <c r="E78" s="53"/>
      <c r="F78" s="52"/>
      <c r="G78" s="52"/>
      <c r="H78" s="52"/>
      <c r="I78" s="53"/>
      <c r="J78" s="52"/>
      <c r="K78" s="52"/>
      <c r="L78" s="55">
        <f t="shared" si="1"/>
      </c>
      <c r="M78" s="69"/>
      <c r="AL78" s="49"/>
      <c r="AM78" s="50"/>
      <c r="AN78" s="50"/>
      <c r="AO78" s="50"/>
    </row>
    <row r="79" spans="1:41" s="48" customFormat="1" ht="15">
      <c r="A79" s="52"/>
      <c r="B79" s="52"/>
      <c r="C79" s="52"/>
      <c r="D79" s="53"/>
      <c r="E79" s="53"/>
      <c r="F79" s="52"/>
      <c r="G79" s="52"/>
      <c r="H79" s="52"/>
      <c r="I79" s="53"/>
      <c r="J79" s="52"/>
      <c r="K79" s="52"/>
      <c r="L79" s="55">
        <f t="shared" si="1"/>
      </c>
      <c r="M79" s="69"/>
      <c r="AL79" s="49"/>
      <c r="AM79" s="50"/>
      <c r="AN79" s="50"/>
      <c r="AO79" s="50"/>
    </row>
    <row r="80" spans="1:41" s="48" customFormat="1" ht="15">
      <c r="A80" s="52"/>
      <c r="B80" s="52"/>
      <c r="C80" s="52"/>
      <c r="D80" s="53"/>
      <c r="E80" s="53"/>
      <c r="F80" s="52"/>
      <c r="G80" s="52"/>
      <c r="H80" s="52"/>
      <c r="I80" s="53"/>
      <c r="J80" s="52"/>
      <c r="K80" s="52"/>
      <c r="L80" s="55">
        <f t="shared" si="1"/>
      </c>
      <c r="M80" s="69"/>
      <c r="AL80" s="49"/>
      <c r="AM80" s="50"/>
      <c r="AN80" s="50"/>
      <c r="AO80" s="50"/>
    </row>
    <row r="81" spans="1:41" s="48" customFormat="1" ht="15">
      <c r="A81" s="52"/>
      <c r="B81" s="52"/>
      <c r="C81" s="52"/>
      <c r="D81" s="53"/>
      <c r="E81" s="53"/>
      <c r="F81" s="52"/>
      <c r="G81" s="52"/>
      <c r="H81" s="52"/>
      <c r="I81" s="53"/>
      <c r="J81" s="52"/>
      <c r="K81" s="52"/>
      <c r="L81" s="55">
        <f t="shared" si="1"/>
      </c>
      <c r="M81" s="69"/>
      <c r="AL81" s="49"/>
      <c r="AM81" s="50"/>
      <c r="AN81" s="50"/>
      <c r="AO81" s="50"/>
    </row>
    <row r="82" spans="1:41" s="48" customFormat="1" ht="15">
      <c r="A82" s="52"/>
      <c r="B82" s="52"/>
      <c r="C82" s="52"/>
      <c r="D82" s="53"/>
      <c r="E82" s="53"/>
      <c r="F82" s="52"/>
      <c r="G82" s="52"/>
      <c r="H82" s="52"/>
      <c r="I82" s="53"/>
      <c r="J82" s="52"/>
      <c r="K82" s="52"/>
      <c r="L82" s="55">
        <f t="shared" si="1"/>
      </c>
      <c r="M82" s="69"/>
      <c r="AL82" s="49"/>
      <c r="AM82" s="50"/>
      <c r="AN82" s="50"/>
      <c r="AO82" s="50"/>
    </row>
    <row r="83" spans="1:41" s="48" customFormat="1" ht="15">
      <c r="A83" s="52"/>
      <c r="B83" s="52"/>
      <c r="C83" s="52"/>
      <c r="D83" s="53"/>
      <c r="E83" s="53"/>
      <c r="F83" s="52"/>
      <c r="G83" s="52"/>
      <c r="H83" s="52"/>
      <c r="I83" s="53"/>
      <c r="J83" s="52"/>
      <c r="K83" s="52"/>
      <c r="L83" s="55">
        <f t="shared" si="1"/>
      </c>
      <c r="M83" s="69"/>
      <c r="AL83" s="49"/>
      <c r="AM83" s="50"/>
      <c r="AN83" s="50"/>
      <c r="AO83" s="50"/>
    </row>
    <row r="84" spans="1:41" s="48" customFormat="1" ht="15">
      <c r="A84" s="52"/>
      <c r="B84" s="52"/>
      <c r="C84" s="52"/>
      <c r="D84" s="53"/>
      <c r="E84" s="53"/>
      <c r="F84" s="52"/>
      <c r="G84" s="52"/>
      <c r="H84" s="52"/>
      <c r="I84" s="53"/>
      <c r="J84" s="52"/>
      <c r="K84" s="52"/>
      <c r="L84" s="55">
        <f t="shared" si="1"/>
      </c>
      <c r="M84" s="69"/>
      <c r="AL84" s="49"/>
      <c r="AM84" s="50"/>
      <c r="AN84" s="50"/>
      <c r="AO84" s="50"/>
    </row>
    <row r="85" spans="1:41" s="48" customFormat="1" ht="15">
      <c r="A85" s="52"/>
      <c r="B85" s="52"/>
      <c r="C85" s="52"/>
      <c r="D85" s="53"/>
      <c r="E85" s="53"/>
      <c r="F85" s="52"/>
      <c r="G85" s="52"/>
      <c r="H85" s="52"/>
      <c r="I85" s="53"/>
      <c r="J85" s="52"/>
      <c r="K85" s="52"/>
      <c r="L85" s="55"/>
      <c r="M85" s="69"/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8"/>
      <c r="G86" s="68"/>
      <c r="H86" s="68"/>
      <c r="I86" s="69"/>
      <c r="J86" s="68"/>
      <c r="K86" s="68"/>
      <c r="L86" s="55"/>
      <c r="M86" s="69"/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8"/>
      <c r="G87" s="68"/>
      <c r="H87" s="68"/>
      <c r="I87" s="69"/>
      <c r="J87" s="68"/>
      <c r="K87" s="68"/>
      <c r="L87" s="55"/>
      <c r="M87" s="69"/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8"/>
      <c r="G88" s="68"/>
      <c r="H88" s="68"/>
      <c r="I88" s="69"/>
      <c r="J88" s="68"/>
      <c r="K88" s="68"/>
      <c r="L88" s="55"/>
      <c r="M88" s="69"/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8"/>
      <c r="G89" s="68"/>
      <c r="H89" s="68"/>
      <c r="I89" s="69"/>
      <c r="J89" s="68"/>
      <c r="K89" s="68"/>
      <c r="L89" s="55"/>
      <c r="M89" s="69"/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8"/>
      <c r="G90" s="68"/>
      <c r="H90" s="68"/>
      <c r="I90" s="69"/>
      <c r="J90" s="68"/>
      <c r="K90" s="68"/>
      <c r="L90" s="55"/>
      <c r="M90" s="69"/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8"/>
      <c r="G91" s="68"/>
      <c r="H91" s="68"/>
      <c r="I91" s="69"/>
      <c r="J91" s="68"/>
      <c r="K91" s="68"/>
      <c r="L91" s="55"/>
      <c r="M91" s="69"/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8"/>
      <c r="G92" s="68"/>
      <c r="H92" s="68"/>
      <c r="I92" s="69"/>
      <c r="J92" s="68"/>
      <c r="K92" s="68"/>
      <c r="L92" s="55"/>
      <c r="M92" s="69"/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8"/>
      <c r="G93" s="68"/>
      <c r="H93" s="68"/>
      <c r="I93" s="69"/>
      <c r="J93" s="68"/>
      <c r="K93" s="68"/>
      <c r="L93" s="55"/>
      <c r="M93" s="69"/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8"/>
      <c r="G94" s="68"/>
      <c r="H94" s="68"/>
      <c r="I94" s="69"/>
      <c r="J94" s="68"/>
      <c r="K94" s="68"/>
      <c r="L94" s="55"/>
      <c r="M94" s="69"/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8"/>
      <c r="G95" s="68"/>
      <c r="H95" s="68"/>
      <c r="I95" s="69"/>
      <c r="J95" s="68"/>
      <c r="K95" s="68"/>
      <c r="L95" s="55"/>
      <c r="M95" s="69"/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8"/>
      <c r="G96" s="68"/>
      <c r="H96" s="68"/>
      <c r="I96" s="69"/>
      <c r="J96" s="68"/>
      <c r="K96" s="68"/>
      <c r="L96" s="55"/>
      <c r="M96" s="69"/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8"/>
      <c r="G97" s="68"/>
      <c r="H97" s="68"/>
      <c r="I97" s="69"/>
      <c r="J97" s="68"/>
      <c r="K97" s="68"/>
      <c r="L97" s="55"/>
      <c r="M97" s="69"/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8"/>
      <c r="G98" s="68"/>
      <c r="H98" s="68"/>
      <c r="I98" s="69"/>
      <c r="J98" s="68"/>
      <c r="K98" s="68"/>
      <c r="L98" s="55"/>
      <c r="M98" s="69"/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8"/>
      <c r="G99" s="68"/>
      <c r="H99" s="68"/>
      <c r="I99" s="69"/>
      <c r="J99" s="68"/>
      <c r="K99" s="68"/>
      <c r="L99" s="55"/>
      <c r="M99" s="69"/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8"/>
      <c r="G100" s="68"/>
      <c r="H100" s="68"/>
      <c r="I100" s="69"/>
      <c r="J100" s="68"/>
      <c r="K100" s="68"/>
      <c r="L100" s="55"/>
      <c r="M100" s="69"/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8"/>
      <c r="G101" s="68"/>
      <c r="H101" s="68"/>
      <c r="I101" s="69"/>
      <c r="J101" s="68"/>
      <c r="K101" s="68"/>
      <c r="L101" s="55"/>
      <c r="M101" s="69"/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8"/>
      <c r="G102" s="68"/>
      <c r="H102" s="68"/>
      <c r="I102" s="69"/>
      <c r="J102" s="68"/>
      <c r="K102" s="68"/>
      <c r="L102" s="55"/>
      <c r="M102" s="69"/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8"/>
      <c r="G103" s="68"/>
      <c r="H103" s="68"/>
      <c r="I103" s="69"/>
      <c r="J103" s="68"/>
      <c r="K103" s="68"/>
      <c r="L103" s="55"/>
      <c r="M103" s="69"/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8"/>
      <c r="G104" s="68"/>
      <c r="H104" s="68"/>
      <c r="I104" s="69"/>
      <c r="J104" s="68"/>
      <c r="K104" s="68"/>
      <c r="L104" s="55"/>
      <c r="M104" s="69"/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8"/>
      <c r="G105" s="68"/>
      <c r="H105" s="68"/>
      <c r="I105" s="69"/>
      <c r="J105" s="68"/>
      <c r="K105" s="68"/>
      <c r="L105" s="55"/>
      <c r="M105" s="69"/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8"/>
      <c r="G106" s="68"/>
      <c r="H106" s="68"/>
      <c r="I106" s="69"/>
      <c r="J106" s="68"/>
      <c r="K106" s="68"/>
      <c r="L106" s="55"/>
      <c r="M106" s="69"/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8"/>
      <c r="G107" s="68"/>
      <c r="H107" s="68"/>
      <c r="I107" s="69"/>
      <c r="J107" s="68"/>
      <c r="K107" s="68"/>
      <c r="L107" s="55"/>
      <c r="M107" s="69"/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8"/>
      <c r="G108" s="68"/>
      <c r="H108" s="68"/>
      <c r="I108" s="69"/>
      <c r="J108" s="68"/>
      <c r="K108" s="68"/>
      <c r="L108" s="55"/>
      <c r="M108" s="69"/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8"/>
      <c r="G109" s="68"/>
      <c r="H109" s="68"/>
      <c r="I109" s="69"/>
      <c r="J109" s="68"/>
      <c r="K109" s="68"/>
      <c r="L109" s="55"/>
      <c r="M109" s="69"/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8"/>
      <c r="G110" s="68"/>
      <c r="H110" s="68"/>
      <c r="I110" s="69"/>
      <c r="J110" s="68"/>
      <c r="K110" s="68"/>
      <c r="L110" s="55"/>
      <c r="M110" s="69"/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8"/>
      <c r="G111" s="68"/>
      <c r="H111" s="68"/>
      <c r="I111" s="69"/>
      <c r="J111" s="68"/>
      <c r="K111" s="68"/>
      <c r="L111" s="55"/>
      <c r="M111" s="69"/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8"/>
      <c r="G112" s="68"/>
      <c r="H112" s="68"/>
      <c r="I112" s="69"/>
      <c r="J112" s="68"/>
      <c r="K112" s="68"/>
      <c r="L112" s="55"/>
      <c r="M112" s="69"/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8"/>
      <c r="G113" s="68"/>
      <c r="H113" s="68"/>
      <c r="I113" s="69"/>
      <c r="J113" s="68"/>
      <c r="K113" s="68"/>
      <c r="L113" s="55"/>
      <c r="M113" s="69"/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8"/>
      <c r="G114" s="68"/>
      <c r="H114" s="68"/>
      <c r="I114" s="69"/>
      <c r="J114" s="68"/>
      <c r="K114" s="68"/>
      <c r="L114" s="55"/>
      <c r="M114" s="69"/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8"/>
      <c r="G115" s="68"/>
      <c r="H115" s="68"/>
      <c r="I115" s="69"/>
      <c r="J115" s="68"/>
      <c r="K115" s="68"/>
      <c r="L115" s="55"/>
      <c r="M115" s="69"/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8"/>
      <c r="G116" s="68"/>
      <c r="H116" s="68"/>
      <c r="I116" s="69"/>
      <c r="J116" s="68"/>
      <c r="K116" s="68"/>
      <c r="L116" s="55"/>
      <c r="M116" s="69"/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8"/>
      <c r="G117" s="68"/>
      <c r="H117" s="68"/>
      <c r="I117" s="69"/>
      <c r="J117" s="68"/>
      <c r="K117" s="68"/>
      <c r="L117" s="55"/>
      <c r="M117" s="69"/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8"/>
      <c r="G118" s="68"/>
      <c r="H118" s="68"/>
      <c r="I118" s="69"/>
      <c r="J118" s="68"/>
      <c r="K118" s="68"/>
      <c r="L118" s="55"/>
      <c r="M118" s="69"/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8"/>
      <c r="G119" s="68"/>
      <c r="H119" s="68"/>
      <c r="I119" s="69"/>
      <c r="J119" s="68"/>
      <c r="K119" s="68"/>
      <c r="L119" s="55"/>
      <c r="M119" s="69"/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8"/>
      <c r="G120" s="68"/>
      <c r="H120" s="68"/>
      <c r="I120" s="69"/>
      <c r="J120" s="68"/>
      <c r="K120" s="68"/>
      <c r="L120" s="55"/>
      <c r="M120" s="69"/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8"/>
      <c r="G121" s="68"/>
      <c r="H121" s="68"/>
      <c r="I121" s="69"/>
      <c r="J121" s="68"/>
      <c r="K121" s="68"/>
      <c r="L121" s="55"/>
      <c r="M121" s="69"/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8"/>
      <c r="G122" s="68"/>
      <c r="H122" s="68"/>
      <c r="I122" s="69"/>
      <c r="J122" s="68"/>
      <c r="K122" s="68"/>
      <c r="L122" s="55"/>
      <c r="M122" s="69"/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8"/>
      <c r="G123" s="68"/>
      <c r="H123" s="68"/>
      <c r="I123" s="69"/>
      <c r="J123" s="68"/>
      <c r="K123" s="68"/>
      <c r="L123" s="55"/>
      <c r="M123" s="69"/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8"/>
      <c r="G124" s="68"/>
      <c r="H124" s="68"/>
      <c r="I124" s="69"/>
      <c r="J124" s="68"/>
      <c r="K124" s="68"/>
      <c r="L124" s="55"/>
      <c r="M124" s="69"/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8"/>
      <c r="G125" s="68"/>
      <c r="H125" s="68"/>
      <c r="I125" s="69"/>
      <c r="J125" s="68"/>
      <c r="K125" s="68"/>
      <c r="L125" s="55"/>
      <c r="M125" s="69"/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8"/>
      <c r="G126" s="68"/>
      <c r="H126" s="68"/>
      <c r="I126" s="69"/>
      <c r="J126" s="68"/>
      <c r="K126" s="68"/>
      <c r="L126" s="55"/>
      <c r="M126" s="69"/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8"/>
      <c r="G127" s="68"/>
      <c r="H127" s="68"/>
      <c r="I127" s="69"/>
      <c r="J127" s="68"/>
      <c r="K127" s="68"/>
      <c r="L127" s="55"/>
      <c r="M127" s="69"/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8"/>
      <c r="G128" s="68"/>
      <c r="H128" s="68"/>
      <c r="I128" s="69"/>
      <c r="J128" s="68"/>
      <c r="K128" s="68"/>
      <c r="L128" s="55"/>
      <c r="M128" s="69"/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8"/>
      <c r="G129" s="68"/>
      <c r="H129" s="68"/>
      <c r="I129" s="69"/>
      <c r="J129" s="68"/>
      <c r="K129" s="68"/>
      <c r="L129" s="55"/>
      <c r="M129" s="69"/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8"/>
      <c r="G130" s="68"/>
      <c r="H130" s="68"/>
      <c r="I130" s="69"/>
      <c r="J130" s="68"/>
      <c r="K130" s="68"/>
      <c r="L130" s="55"/>
      <c r="M130" s="69"/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8"/>
      <c r="G131" s="68"/>
      <c r="H131" s="68"/>
      <c r="I131" s="69"/>
      <c r="J131" s="68"/>
      <c r="K131" s="68"/>
      <c r="L131" s="55"/>
      <c r="M131" s="69"/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8"/>
      <c r="G132" s="68"/>
      <c r="H132" s="68"/>
      <c r="I132" s="69"/>
      <c r="J132" s="68"/>
      <c r="K132" s="68"/>
      <c r="L132" s="55"/>
      <c r="M132" s="69"/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8"/>
      <c r="G133" s="68"/>
      <c r="H133" s="68"/>
      <c r="I133" s="69"/>
      <c r="J133" s="68"/>
      <c r="K133" s="68"/>
      <c r="L133" s="55"/>
      <c r="M133" s="69"/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8"/>
      <c r="G134" s="68"/>
      <c r="H134" s="68"/>
      <c r="I134" s="69"/>
      <c r="J134" s="68"/>
      <c r="K134" s="68"/>
      <c r="L134" s="55"/>
      <c r="M134" s="69"/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8"/>
      <c r="G135" s="68"/>
      <c r="H135" s="68"/>
      <c r="I135" s="69"/>
      <c r="J135" s="68"/>
      <c r="K135" s="68"/>
      <c r="L135" s="55"/>
      <c r="M135" s="69"/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8"/>
      <c r="G136" s="68"/>
      <c r="H136" s="68"/>
      <c r="I136" s="69"/>
      <c r="J136" s="68"/>
      <c r="K136" s="68"/>
      <c r="L136" s="55"/>
      <c r="M136" s="69"/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8"/>
      <c r="G137" s="68"/>
      <c r="H137" s="68"/>
      <c r="I137" s="69"/>
      <c r="J137" s="68"/>
      <c r="K137" s="68"/>
      <c r="L137" s="55"/>
      <c r="M137" s="69"/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8"/>
      <c r="G138" s="68"/>
      <c r="H138" s="68"/>
      <c r="I138" s="69"/>
      <c r="J138" s="68"/>
      <c r="K138" s="68"/>
      <c r="L138" s="55"/>
      <c r="M138" s="69"/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8"/>
      <c r="G139" s="68"/>
      <c r="H139" s="68"/>
      <c r="I139" s="69"/>
      <c r="J139" s="68"/>
      <c r="K139" s="68"/>
      <c r="L139" s="55"/>
      <c r="M139" s="69"/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8"/>
      <c r="G140" s="68"/>
      <c r="H140" s="68"/>
      <c r="I140" s="69"/>
      <c r="J140" s="68"/>
      <c r="K140" s="68"/>
      <c r="L140" s="55"/>
      <c r="M140" s="69"/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8"/>
      <c r="G141" s="68"/>
      <c r="H141" s="68"/>
      <c r="I141" s="69"/>
      <c r="J141" s="68"/>
      <c r="K141" s="68"/>
      <c r="L141" s="55"/>
      <c r="M141" s="69"/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8"/>
      <c r="G142" s="68"/>
      <c r="H142" s="68"/>
      <c r="I142" s="69"/>
      <c r="J142" s="68"/>
      <c r="K142" s="68"/>
      <c r="L142" s="55"/>
      <c r="M142" s="69"/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8"/>
      <c r="G143" s="68"/>
      <c r="H143" s="68"/>
      <c r="I143" s="69"/>
      <c r="J143" s="68"/>
      <c r="K143" s="68"/>
      <c r="L143" s="55"/>
      <c r="M143" s="69"/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8"/>
      <c r="G144" s="68"/>
      <c r="H144" s="68"/>
      <c r="I144" s="69"/>
      <c r="J144" s="68"/>
      <c r="K144" s="68"/>
      <c r="L144" s="55"/>
      <c r="M144" s="69"/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8"/>
      <c r="G145" s="68"/>
      <c r="H145" s="68"/>
      <c r="I145" s="69"/>
      <c r="J145" s="68"/>
      <c r="K145" s="68"/>
      <c r="L145" s="55"/>
      <c r="M145" s="69"/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8"/>
      <c r="G146" s="68"/>
      <c r="H146" s="68"/>
      <c r="I146" s="69"/>
      <c r="J146" s="68"/>
      <c r="K146" s="68"/>
      <c r="L146" s="55"/>
      <c r="M146" s="69"/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8"/>
      <c r="G147" s="68"/>
      <c r="H147" s="68"/>
      <c r="I147" s="69"/>
      <c r="J147" s="68"/>
      <c r="K147" s="68"/>
      <c r="L147" s="55"/>
      <c r="M147" s="69"/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8"/>
      <c r="G148" s="68"/>
      <c r="H148" s="68"/>
      <c r="I148" s="69"/>
      <c r="J148" s="68"/>
      <c r="K148" s="68"/>
      <c r="L148" s="55"/>
      <c r="M148" s="69"/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8"/>
      <c r="G149" s="68"/>
      <c r="H149" s="68"/>
      <c r="I149" s="69"/>
      <c r="J149" s="68"/>
      <c r="K149" s="68"/>
      <c r="L149" s="55"/>
      <c r="M149" s="69"/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8"/>
      <c r="G150" s="68"/>
      <c r="H150" s="68"/>
      <c r="I150" s="69"/>
      <c r="J150" s="68"/>
      <c r="K150" s="68"/>
      <c r="L150" s="55"/>
      <c r="M150" s="69"/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8"/>
      <c r="G151" s="68"/>
      <c r="H151" s="68"/>
      <c r="I151" s="69"/>
      <c r="J151" s="68"/>
      <c r="K151" s="68"/>
      <c r="L151" s="55"/>
      <c r="M151" s="69"/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8"/>
      <c r="G152" s="68"/>
      <c r="H152" s="68"/>
      <c r="I152" s="69"/>
      <c r="J152" s="68"/>
      <c r="K152" s="68"/>
      <c r="L152" s="55"/>
      <c r="M152" s="69"/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8"/>
      <c r="G153" s="68"/>
      <c r="H153" s="68"/>
      <c r="I153" s="69"/>
      <c r="J153" s="68"/>
      <c r="K153" s="68"/>
      <c r="L153" s="55"/>
      <c r="M153" s="69"/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8"/>
      <c r="G154" s="68"/>
      <c r="H154" s="68"/>
      <c r="I154" s="69"/>
      <c r="J154" s="68"/>
      <c r="K154" s="68"/>
      <c r="L154" s="55"/>
      <c r="M154" s="69"/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8"/>
      <c r="G155" s="68"/>
      <c r="H155" s="68"/>
      <c r="I155" s="69"/>
      <c r="J155" s="68"/>
      <c r="K155" s="68"/>
      <c r="L155" s="55"/>
      <c r="M155" s="69"/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8"/>
      <c r="G156" s="68"/>
      <c r="H156" s="68"/>
      <c r="I156" s="69"/>
      <c r="J156" s="68"/>
      <c r="K156" s="68"/>
      <c r="L156" s="55"/>
      <c r="M156" s="69"/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8"/>
      <c r="G157" s="68"/>
      <c r="H157" s="68"/>
      <c r="I157" s="69"/>
      <c r="J157" s="68"/>
      <c r="K157" s="68"/>
      <c r="L157" s="55"/>
      <c r="M157" s="69"/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8"/>
      <c r="G158" s="68"/>
      <c r="H158" s="68"/>
      <c r="I158" s="69"/>
      <c r="J158" s="68"/>
      <c r="K158" s="68"/>
      <c r="L158" s="55"/>
      <c r="M158" s="69"/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8"/>
      <c r="G159" s="68"/>
      <c r="H159" s="68"/>
      <c r="I159" s="69"/>
      <c r="J159" s="68"/>
      <c r="K159" s="68"/>
      <c r="L159" s="55"/>
      <c r="M159" s="69"/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8"/>
      <c r="G160" s="68"/>
      <c r="H160" s="68"/>
      <c r="I160" s="69"/>
      <c r="J160" s="68"/>
      <c r="K160" s="68"/>
      <c r="L160" s="55"/>
      <c r="M160" s="69"/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8"/>
      <c r="G161" s="68"/>
      <c r="H161" s="68"/>
      <c r="I161" s="69"/>
      <c r="J161" s="68"/>
      <c r="K161" s="68"/>
      <c r="L161" s="55"/>
      <c r="M161" s="69"/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8"/>
      <c r="G162" s="68"/>
      <c r="H162" s="68"/>
      <c r="I162" s="69"/>
      <c r="J162" s="68"/>
      <c r="K162" s="68"/>
      <c r="L162" s="55"/>
      <c r="M162" s="69"/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8"/>
      <c r="G163" s="68"/>
      <c r="H163" s="68"/>
      <c r="I163" s="69"/>
      <c r="J163" s="68"/>
      <c r="K163" s="68"/>
      <c r="L163" s="55"/>
      <c r="M163" s="69"/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8"/>
      <c r="G164" s="68"/>
      <c r="H164" s="68"/>
      <c r="I164" s="69"/>
      <c r="J164" s="68"/>
      <c r="K164" s="68"/>
      <c r="L164" s="55"/>
      <c r="M164" s="69"/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8"/>
      <c r="G165" s="68"/>
      <c r="H165" s="68"/>
      <c r="I165" s="69"/>
      <c r="J165" s="68"/>
      <c r="K165" s="68"/>
      <c r="L165" s="55"/>
      <c r="M165" s="69"/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8"/>
      <c r="G166" s="68"/>
      <c r="H166" s="68"/>
      <c r="I166" s="69"/>
      <c r="J166" s="68"/>
      <c r="K166" s="68"/>
      <c r="L166" s="55"/>
      <c r="M166" s="69"/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8"/>
      <c r="G167" s="68"/>
      <c r="H167" s="68"/>
      <c r="I167" s="69"/>
      <c r="J167" s="68"/>
      <c r="K167" s="68"/>
      <c r="L167" s="55"/>
      <c r="M167" s="69"/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8"/>
      <c r="G168" s="68"/>
      <c r="H168" s="68"/>
      <c r="I168" s="69"/>
      <c r="J168" s="68"/>
      <c r="K168" s="68"/>
      <c r="L168" s="55"/>
      <c r="M168" s="69"/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8"/>
      <c r="G169" s="68"/>
      <c r="H169" s="68"/>
      <c r="I169" s="69"/>
      <c r="J169" s="68"/>
      <c r="K169" s="68"/>
      <c r="L169" s="55"/>
      <c r="M169" s="69"/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8"/>
      <c r="G170" s="68"/>
      <c r="H170" s="68"/>
      <c r="I170" s="69"/>
      <c r="J170" s="68"/>
      <c r="K170" s="68"/>
      <c r="L170" s="55"/>
      <c r="M170" s="69"/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8"/>
      <c r="G171" s="68"/>
      <c r="H171" s="68"/>
      <c r="I171" s="69"/>
      <c r="J171" s="68"/>
      <c r="K171" s="68"/>
      <c r="L171" s="55"/>
      <c r="M171" s="69"/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8"/>
      <c r="G172" s="68"/>
      <c r="H172" s="68"/>
      <c r="I172" s="69"/>
      <c r="J172" s="68"/>
      <c r="K172" s="68"/>
      <c r="L172" s="55"/>
      <c r="M172" s="69"/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8"/>
      <c r="G173" s="68"/>
      <c r="H173" s="68"/>
      <c r="I173" s="69"/>
      <c r="J173" s="68"/>
      <c r="K173" s="68"/>
      <c r="L173" s="55"/>
      <c r="M173" s="69"/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8"/>
      <c r="G174" s="68"/>
      <c r="H174" s="68"/>
      <c r="I174" s="69"/>
      <c r="J174" s="68"/>
      <c r="K174" s="68"/>
      <c r="L174" s="55"/>
      <c r="M174" s="69"/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8"/>
      <c r="G175" s="68"/>
      <c r="H175" s="68"/>
      <c r="I175" s="69"/>
      <c r="J175" s="68"/>
      <c r="K175" s="68"/>
      <c r="L175" s="55"/>
      <c r="M175" s="69"/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8"/>
      <c r="G176" s="68"/>
      <c r="H176" s="68"/>
      <c r="I176" s="69"/>
      <c r="J176" s="68"/>
      <c r="K176" s="68"/>
      <c r="L176" s="55"/>
      <c r="M176" s="69"/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8"/>
      <c r="G177" s="68"/>
      <c r="H177" s="68"/>
      <c r="I177" s="69"/>
      <c r="J177" s="68"/>
      <c r="K177" s="68"/>
      <c r="L177" s="55"/>
      <c r="M177" s="69"/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8"/>
      <c r="G178" s="68"/>
      <c r="H178" s="68"/>
      <c r="I178" s="69"/>
      <c r="J178" s="68"/>
      <c r="K178" s="68"/>
      <c r="L178" s="55"/>
      <c r="M178" s="69"/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8"/>
      <c r="G179" s="68"/>
      <c r="H179" s="68"/>
      <c r="I179" s="69"/>
      <c r="J179" s="68"/>
      <c r="K179" s="68"/>
      <c r="L179" s="55"/>
      <c r="M179" s="69"/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8"/>
      <c r="G180" s="68"/>
      <c r="H180" s="68"/>
      <c r="I180" s="69"/>
      <c r="J180" s="68"/>
      <c r="K180" s="68"/>
      <c r="L180" s="55"/>
      <c r="M180" s="69"/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8"/>
      <c r="G181" s="68"/>
      <c r="H181" s="68"/>
      <c r="I181" s="69"/>
      <c r="J181" s="68"/>
      <c r="K181" s="68"/>
      <c r="L181" s="55"/>
      <c r="M181" s="69"/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8"/>
      <c r="G182" s="68"/>
      <c r="H182" s="68"/>
      <c r="I182" s="69"/>
      <c r="J182" s="68"/>
      <c r="K182" s="68"/>
      <c r="L182" s="55"/>
      <c r="M182" s="69"/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8"/>
      <c r="G183" s="68"/>
      <c r="H183" s="68"/>
      <c r="I183" s="69"/>
      <c r="J183" s="68"/>
      <c r="K183" s="68"/>
      <c r="L183" s="55"/>
      <c r="M183" s="69"/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8"/>
      <c r="G184" s="68"/>
      <c r="H184" s="68"/>
      <c r="I184" s="69"/>
      <c r="J184" s="68"/>
      <c r="K184" s="68"/>
      <c r="L184" s="55"/>
      <c r="M184" s="69"/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8"/>
      <c r="G185" s="68"/>
      <c r="H185" s="68"/>
      <c r="I185" s="69"/>
      <c r="J185" s="68"/>
      <c r="K185" s="68"/>
      <c r="L185" s="55"/>
      <c r="M185" s="69"/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8"/>
      <c r="G186" s="68"/>
      <c r="H186" s="68"/>
      <c r="I186" s="69"/>
      <c r="J186" s="68"/>
      <c r="K186" s="68"/>
      <c r="L186" s="55"/>
      <c r="M186" s="69"/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8"/>
      <c r="G187" s="68"/>
      <c r="H187" s="68"/>
      <c r="I187" s="69"/>
      <c r="J187" s="68"/>
      <c r="K187" s="68"/>
      <c r="L187" s="55"/>
      <c r="M187" s="69"/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8"/>
      <c r="G188" s="68"/>
      <c r="H188" s="68"/>
      <c r="I188" s="69"/>
      <c r="J188" s="68"/>
      <c r="K188" s="68"/>
      <c r="L188" s="55"/>
      <c r="M188" s="69"/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8"/>
      <c r="G189" s="68"/>
      <c r="H189" s="68"/>
      <c r="I189" s="69"/>
      <c r="J189" s="68"/>
      <c r="K189" s="68"/>
      <c r="L189" s="55"/>
      <c r="M189" s="69"/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8"/>
      <c r="G190" s="68"/>
      <c r="H190" s="68"/>
      <c r="I190" s="69"/>
      <c r="J190" s="68"/>
      <c r="K190" s="68"/>
      <c r="L190" s="55"/>
      <c r="M190" s="69"/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8"/>
      <c r="G191" s="68"/>
      <c r="H191" s="68"/>
      <c r="I191" s="69"/>
      <c r="J191" s="68"/>
      <c r="K191" s="68"/>
      <c r="L191" s="55"/>
      <c r="M191" s="69"/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8"/>
      <c r="G192" s="68"/>
      <c r="H192" s="68"/>
      <c r="I192" s="69"/>
      <c r="J192" s="68"/>
      <c r="K192" s="68"/>
      <c r="L192" s="55"/>
      <c r="M192" s="69"/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8"/>
      <c r="G193" s="68"/>
      <c r="H193" s="68"/>
      <c r="I193" s="69"/>
      <c r="J193" s="68"/>
      <c r="K193" s="68"/>
      <c r="L193" s="55"/>
      <c r="M193" s="69"/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8"/>
      <c r="G194" s="68"/>
      <c r="H194" s="68"/>
      <c r="I194" s="69"/>
      <c r="J194" s="68"/>
      <c r="K194" s="68"/>
      <c r="L194" s="55"/>
      <c r="M194" s="69"/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8"/>
      <c r="G195" s="68"/>
      <c r="H195" s="68"/>
      <c r="I195" s="69"/>
      <c r="J195" s="68"/>
      <c r="K195" s="68"/>
      <c r="L195" s="55"/>
      <c r="M195" s="69"/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8"/>
      <c r="G196" s="68"/>
      <c r="H196" s="68"/>
      <c r="I196" s="69"/>
      <c r="J196" s="68"/>
      <c r="K196" s="68"/>
      <c r="L196" s="55"/>
      <c r="M196" s="69"/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8"/>
      <c r="G197" s="68"/>
      <c r="H197" s="68"/>
      <c r="I197" s="69"/>
      <c r="J197" s="68"/>
      <c r="K197" s="68"/>
      <c r="L197" s="55"/>
      <c r="M197" s="69"/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8"/>
      <c r="G198" s="68"/>
      <c r="H198" s="68"/>
      <c r="I198" s="69"/>
      <c r="J198" s="68"/>
      <c r="K198" s="68"/>
      <c r="L198" s="55"/>
      <c r="M198" s="69"/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8"/>
      <c r="G199" s="68"/>
      <c r="H199" s="68"/>
      <c r="I199" s="69"/>
      <c r="J199" s="68"/>
      <c r="K199" s="68"/>
      <c r="L199" s="55"/>
      <c r="M199" s="69"/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8"/>
      <c r="G200" s="68"/>
      <c r="H200" s="68"/>
      <c r="I200" s="69"/>
      <c r="J200" s="68"/>
      <c r="K200" s="68"/>
      <c r="L200" s="55"/>
      <c r="M200" s="69"/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8"/>
      <c r="G201" s="68"/>
      <c r="H201" s="68"/>
      <c r="I201" s="69"/>
      <c r="J201" s="68"/>
      <c r="K201" s="68"/>
      <c r="L201" s="55"/>
      <c r="M201" s="69"/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8"/>
      <c r="G202" s="68"/>
      <c r="H202" s="68"/>
      <c r="I202" s="69"/>
      <c r="J202" s="68"/>
      <c r="K202" s="68"/>
      <c r="L202" s="55"/>
      <c r="M202" s="69"/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8"/>
      <c r="G203" s="68"/>
      <c r="H203" s="68"/>
      <c r="I203" s="69"/>
      <c r="J203" s="68"/>
      <c r="K203" s="68"/>
      <c r="L203" s="55"/>
      <c r="M203" s="69"/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8"/>
      <c r="G204" s="68"/>
      <c r="H204" s="68"/>
      <c r="I204" s="69"/>
      <c r="J204" s="68"/>
      <c r="K204" s="68"/>
      <c r="L204" s="55"/>
      <c r="M204" s="69"/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8"/>
      <c r="G205" s="68"/>
      <c r="H205" s="68"/>
      <c r="I205" s="69"/>
      <c r="J205" s="68"/>
      <c r="K205" s="68"/>
      <c r="L205" s="55"/>
      <c r="M205" s="69"/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8"/>
      <c r="G206" s="68"/>
      <c r="H206" s="68"/>
      <c r="I206" s="69"/>
      <c r="J206" s="68"/>
      <c r="K206" s="68"/>
      <c r="L206" s="55"/>
      <c r="M206" s="69"/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8"/>
      <c r="G207" s="68"/>
      <c r="H207" s="68"/>
      <c r="I207" s="69"/>
      <c r="J207" s="68"/>
      <c r="K207" s="68"/>
      <c r="L207" s="55"/>
      <c r="M207" s="69"/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8"/>
      <c r="G208" s="68"/>
      <c r="H208" s="68"/>
      <c r="I208" s="69"/>
      <c r="J208" s="68"/>
      <c r="K208" s="68"/>
      <c r="L208" s="55"/>
      <c r="M208" s="69"/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8"/>
      <c r="G209" s="68"/>
      <c r="H209" s="68"/>
      <c r="I209" s="69"/>
      <c r="J209" s="68"/>
      <c r="K209" s="68"/>
      <c r="L209" s="55"/>
      <c r="M209" s="69"/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8"/>
      <c r="G210" s="68"/>
      <c r="H210" s="68"/>
      <c r="I210" s="69"/>
      <c r="J210" s="68"/>
      <c r="K210" s="68"/>
      <c r="L210" s="55"/>
      <c r="M210" s="69"/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8"/>
      <c r="G211" s="68"/>
      <c r="H211" s="68"/>
      <c r="I211" s="69"/>
      <c r="J211" s="68"/>
      <c r="K211" s="68"/>
      <c r="L211" s="55"/>
      <c r="M211" s="69"/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8"/>
      <c r="G212" s="68"/>
      <c r="H212" s="68"/>
      <c r="I212" s="69"/>
      <c r="J212" s="68"/>
      <c r="K212" s="68"/>
      <c r="L212" s="55"/>
      <c r="M212" s="69"/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8"/>
      <c r="G213" s="68"/>
      <c r="H213" s="68"/>
      <c r="I213" s="69"/>
      <c r="J213" s="68"/>
      <c r="K213" s="68"/>
      <c r="L213" s="55"/>
      <c r="M213" s="69"/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8"/>
      <c r="G214" s="68"/>
      <c r="H214" s="68"/>
      <c r="I214" s="69"/>
      <c r="J214" s="68"/>
      <c r="K214" s="68"/>
      <c r="L214" s="55"/>
      <c r="M214" s="69"/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8"/>
      <c r="G215" s="68"/>
      <c r="H215" s="68"/>
      <c r="I215" s="69"/>
      <c r="J215" s="68"/>
      <c r="K215" s="68"/>
      <c r="L215" s="55"/>
      <c r="M215" s="69"/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8"/>
      <c r="G216" s="68"/>
      <c r="H216" s="68"/>
      <c r="I216" s="69"/>
      <c r="J216" s="68"/>
      <c r="K216" s="68"/>
      <c r="L216" s="55"/>
      <c r="M216" s="69"/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8"/>
      <c r="G217" s="68"/>
      <c r="H217" s="68"/>
      <c r="I217" s="69"/>
      <c r="J217" s="68"/>
      <c r="K217" s="68"/>
      <c r="L217" s="55"/>
      <c r="M217" s="69"/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8"/>
      <c r="G218" s="68"/>
      <c r="H218" s="68"/>
      <c r="I218" s="69"/>
      <c r="J218" s="68"/>
      <c r="K218" s="68"/>
      <c r="L218" s="55"/>
      <c r="M218" s="69"/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8"/>
      <c r="G219" s="68"/>
      <c r="H219" s="68"/>
      <c r="I219" s="69"/>
      <c r="J219" s="68"/>
      <c r="K219" s="68"/>
      <c r="L219" s="55"/>
      <c r="M219" s="69"/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8"/>
      <c r="G220" s="68"/>
      <c r="H220" s="68"/>
      <c r="I220" s="69"/>
      <c r="J220" s="68"/>
      <c r="K220" s="68"/>
      <c r="L220" s="55"/>
      <c r="M220" s="69"/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8"/>
      <c r="G221" s="68"/>
      <c r="H221" s="68"/>
      <c r="I221" s="69"/>
      <c r="J221" s="68"/>
      <c r="K221" s="68"/>
      <c r="L221" s="68"/>
      <c r="M221" s="69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8"/>
      <c r="G222" s="68"/>
      <c r="H222" s="68"/>
      <c r="I222" s="69"/>
      <c r="J222" s="68"/>
      <c r="K222" s="68"/>
      <c r="L222" s="68"/>
      <c r="M222" s="69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8"/>
      <c r="G223" s="68"/>
      <c r="H223" s="68"/>
      <c r="I223" s="69"/>
      <c r="J223" s="68"/>
      <c r="K223" s="68"/>
      <c r="L223" s="68"/>
      <c r="M223" s="69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8"/>
      <c r="G224" s="68"/>
      <c r="H224" s="68"/>
      <c r="I224" s="69"/>
      <c r="J224" s="68"/>
      <c r="K224" s="68"/>
      <c r="L224" s="68"/>
      <c r="M224" s="69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8"/>
      <c r="G225" s="68"/>
      <c r="H225" s="68"/>
      <c r="I225" s="69"/>
      <c r="J225" s="68"/>
      <c r="K225" s="68"/>
      <c r="L225" s="68"/>
      <c r="M225" s="69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8"/>
      <c r="G226" s="68"/>
      <c r="H226" s="68"/>
      <c r="I226" s="69"/>
      <c r="J226" s="68"/>
      <c r="K226" s="68"/>
      <c r="L226" s="68"/>
      <c r="M226" s="69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8"/>
      <c r="G227" s="68"/>
      <c r="H227" s="68"/>
      <c r="I227" s="69"/>
      <c r="J227" s="68"/>
      <c r="K227" s="68"/>
      <c r="L227" s="68"/>
      <c r="M227" s="69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8"/>
      <c r="G228" s="68"/>
      <c r="H228" s="68"/>
      <c r="I228" s="69"/>
      <c r="J228" s="68"/>
      <c r="K228" s="68"/>
      <c r="L228" s="68"/>
      <c r="M228" s="69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8"/>
      <c r="G229" s="68"/>
      <c r="H229" s="68"/>
      <c r="I229" s="69"/>
      <c r="J229" s="68"/>
      <c r="K229" s="68"/>
      <c r="L229" s="68"/>
      <c r="M229" s="69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8"/>
      <c r="G230" s="68"/>
      <c r="H230" s="68"/>
      <c r="I230" s="69"/>
      <c r="J230" s="68"/>
      <c r="K230" s="68"/>
      <c r="L230" s="68"/>
      <c r="M230" s="69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8"/>
      <c r="G231" s="68"/>
      <c r="H231" s="68"/>
      <c r="I231" s="69"/>
      <c r="J231" s="68"/>
      <c r="K231" s="68"/>
      <c r="L231" s="68"/>
      <c r="M231" s="69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8"/>
      <c r="G232" s="68"/>
      <c r="H232" s="68"/>
      <c r="I232" s="69"/>
      <c r="J232" s="68"/>
      <c r="K232" s="68"/>
      <c r="L232" s="68"/>
      <c r="M232" s="69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8"/>
      <c r="G233" s="68"/>
      <c r="H233" s="68"/>
      <c r="I233" s="69"/>
      <c r="J233" s="68"/>
      <c r="K233" s="68"/>
      <c r="L233" s="68"/>
      <c r="M233" s="69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8"/>
      <c r="G234" s="68"/>
      <c r="H234" s="68"/>
      <c r="I234" s="69"/>
      <c r="J234" s="68"/>
      <c r="K234" s="68"/>
      <c r="L234" s="68"/>
      <c r="M234" s="69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8"/>
      <c r="G235" s="68"/>
      <c r="H235" s="68"/>
      <c r="I235" s="69"/>
      <c r="J235" s="68"/>
      <c r="K235" s="68"/>
      <c r="L235" s="68"/>
      <c r="M235" s="69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8"/>
      <c r="G236" s="68"/>
      <c r="H236" s="68"/>
      <c r="I236" s="69"/>
      <c r="J236" s="68"/>
      <c r="K236" s="68"/>
      <c r="L236" s="68"/>
      <c r="M236" s="69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8"/>
      <c r="G237" s="68"/>
      <c r="H237" s="68"/>
      <c r="I237" s="69"/>
      <c r="J237" s="68"/>
      <c r="K237" s="68"/>
      <c r="L237" s="68"/>
      <c r="M237" s="69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8"/>
      <c r="G238" s="68"/>
      <c r="H238" s="68"/>
      <c r="I238" s="69"/>
      <c r="J238" s="68"/>
      <c r="K238" s="68"/>
      <c r="L238" s="68"/>
      <c r="M238" s="69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8"/>
      <c r="G239" s="68"/>
      <c r="H239" s="68"/>
      <c r="I239" s="69"/>
      <c r="J239" s="68"/>
      <c r="K239" s="68"/>
      <c r="L239" s="68"/>
      <c r="M239" s="69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8"/>
      <c r="G240" s="68"/>
      <c r="H240" s="68"/>
      <c r="I240" s="69"/>
      <c r="J240" s="68"/>
      <c r="K240" s="68"/>
      <c r="L240" s="68"/>
      <c r="M240" s="69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8"/>
      <c r="G241" s="68"/>
      <c r="H241" s="68"/>
      <c r="I241" s="69"/>
      <c r="J241" s="68"/>
      <c r="K241" s="68"/>
      <c r="L241" s="68"/>
      <c r="M241" s="69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8"/>
      <c r="G242" s="68"/>
      <c r="H242" s="68"/>
      <c r="I242" s="69"/>
      <c r="J242" s="68"/>
      <c r="K242" s="68"/>
      <c r="L242" s="68"/>
      <c r="M242" s="69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8"/>
      <c r="G243" s="68"/>
      <c r="H243" s="68"/>
      <c r="I243" s="69"/>
      <c r="J243" s="68"/>
      <c r="K243" s="68"/>
      <c r="L243" s="68"/>
      <c r="M243" s="69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8"/>
      <c r="G244" s="68"/>
      <c r="H244" s="68"/>
      <c r="I244" s="69"/>
      <c r="J244" s="68"/>
      <c r="K244" s="68"/>
      <c r="L244" s="68"/>
      <c r="M244" s="69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8"/>
      <c r="G245" s="68"/>
      <c r="H245" s="68"/>
      <c r="I245" s="69"/>
      <c r="J245" s="68"/>
      <c r="K245" s="68"/>
      <c r="L245" s="68"/>
      <c r="M245" s="69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8"/>
      <c r="G246" s="68"/>
      <c r="H246" s="68"/>
      <c r="I246" s="69"/>
      <c r="J246" s="68"/>
      <c r="K246" s="68"/>
      <c r="L246" s="68"/>
      <c r="M246" s="69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8"/>
      <c r="G247" s="68"/>
      <c r="H247" s="68"/>
      <c r="I247" s="69"/>
      <c r="J247" s="68"/>
      <c r="K247" s="68"/>
      <c r="L247" s="68"/>
      <c r="M247" s="69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8"/>
      <c r="G248" s="68"/>
      <c r="H248" s="68"/>
      <c r="I248" s="69"/>
      <c r="J248" s="68"/>
      <c r="K248" s="68"/>
      <c r="L248" s="68"/>
      <c r="M248" s="69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8"/>
      <c r="G249" s="68"/>
      <c r="H249" s="68"/>
      <c r="I249" s="69"/>
      <c r="J249" s="68"/>
      <c r="K249" s="68"/>
      <c r="L249" s="68"/>
      <c r="M249" s="69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8"/>
      <c r="G250" s="68"/>
      <c r="H250" s="68"/>
      <c r="I250" s="69"/>
      <c r="J250" s="68"/>
      <c r="K250" s="68"/>
      <c r="L250" s="68"/>
      <c r="M250" s="69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8"/>
      <c r="G251" s="68"/>
      <c r="H251" s="68"/>
      <c r="I251" s="69"/>
      <c r="J251" s="68"/>
      <c r="K251" s="68"/>
      <c r="L251" s="68"/>
      <c r="M251" s="69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8"/>
      <c r="G252" s="68"/>
      <c r="H252" s="68"/>
      <c r="I252" s="69"/>
      <c r="J252" s="68"/>
      <c r="K252" s="68"/>
      <c r="L252" s="68"/>
      <c r="M252" s="69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8"/>
      <c r="G253" s="68"/>
      <c r="H253" s="68"/>
      <c r="I253" s="69"/>
      <c r="J253" s="68"/>
      <c r="K253" s="68"/>
      <c r="L253" s="68"/>
      <c r="M253" s="69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8"/>
      <c r="G254" s="68"/>
      <c r="H254" s="68"/>
      <c r="I254" s="69"/>
      <c r="J254" s="68"/>
      <c r="K254" s="68"/>
      <c r="L254" s="68"/>
      <c r="M254" s="69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8"/>
      <c r="G255" s="68"/>
      <c r="H255" s="68"/>
      <c r="I255" s="69"/>
      <c r="J255" s="68"/>
      <c r="K255" s="68"/>
      <c r="L255" s="68"/>
      <c r="M255" s="69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8"/>
      <c r="G256" s="68"/>
      <c r="H256" s="68"/>
      <c r="I256" s="69"/>
      <c r="J256" s="68"/>
      <c r="K256" s="68"/>
      <c r="L256" s="68"/>
      <c r="M256" s="69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8"/>
      <c r="G257" s="68"/>
      <c r="H257" s="68"/>
      <c r="I257" s="69"/>
      <c r="J257" s="68"/>
      <c r="K257" s="68"/>
      <c r="L257" s="68"/>
      <c r="M257" s="69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8"/>
      <c r="G258" s="68"/>
      <c r="H258" s="68"/>
      <c r="I258" s="69"/>
      <c r="J258" s="68"/>
      <c r="K258" s="68"/>
      <c r="L258" s="68"/>
      <c r="M258" s="69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8"/>
      <c r="G259" s="68"/>
      <c r="H259" s="68"/>
      <c r="I259" s="69"/>
      <c r="J259" s="68"/>
      <c r="K259" s="68"/>
      <c r="L259" s="68"/>
      <c r="M259" s="69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8"/>
      <c r="G260" s="68"/>
      <c r="H260" s="68"/>
      <c r="I260" s="69"/>
      <c r="J260" s="68"/>
      <c r="K260" s="68"/>
      <c r="L260" s="68"/>
      <c r="M260" s="69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8"/>
      <c r="G261" s="68"/>
      <c r="H261" s="68"/>
      <c r="I261" s="69"/>
      <c r="J261" s="68"/>
      <c r="K261" s="68"/>
      <c r="L261" s="68"/>
      <c r="M261" s="69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8"/>
      <c r="G262" s="68"/>
      <c r="H262" s="68"/>
      <c r="I262" s="69"/>
      <c r="J262" s="68"/>
      <c r="K262" s="68"/>
      <c r="L262" s="68"/>
      <c r="M262" s="69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8"/>
      <c r="G263" s="68"/>
      <c r="H263" s="68"/>
      <c r="I263" s="69"/>
      <c r="J263" s="68"/>
      <c r="K263" s="68"/>
      <c r="L263" s="68"/>
      <c r="M263" s="69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8"/>
      <c r="G264" s="68"/>
      <c r="H264" s="68"/>
      <c r="I264" s="69"/>
      <c r="J264" s="68"/>
      <c r="K264" s="68"/>
      <c r="L264" s="68"/>
      <c r="M264" s="69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8"/>
      <c r="G265" s="68"/>
      <c r="H265" s="68"/>
      <c r="I265" s="69"/>
      <c r="J265" s="68"/>
      <c r="K265" s="68"/>
      <c r="L265" s="68"/>
      <c r="M265" s="69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8"/>
      <c r="G266" s="68"/>
      <c r="H266" s="68"/>
      <c r="I266" s="69"/>
      <c r="J266" s="68"/>
      <c r="K266" s="68"/>
      <c r="L266" s="68"/>
      <c r="M266" s="69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8"/>
      <c r="G267" s="68"/>
      <c r="H267" s="68"/>
      <c r="I267" s="69"/>
      <c r="J267" s="68"/>
      <c r="K267" s="68"/>
      <c r="L267" s="68"/>
      <c r="M267" s="69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8"/>
      <c r="G268" s="68"/>
      <c r="H268" s="68"/>
      <c r="I268" s="69"/>
      <c r="J268" s="68"/>
      <c r="K268" s="68"/>
      <c r="L268" s="68"/>
      <c r="M268" s="69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8"/>
      <c r="G269" s="68"/>
      <c r="H269" s="68"/>
      <c r="I269" s="69"/>
      <c r="J269" s="68"/>
      <c r="K269" s="68"/>
      <c r="L269" s="68"/>
      <c r="M269" s="69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8"/>
      <c r="G270" s="68"/>
      <c r="H270" s="68"/>
      <c r="I270" s="69"/>
      <c r="J270" s="68"/>
      <c r="K270" s="68"/>
      <c r="L270" s="68"/>
      <c r="M270" s="69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8"/>
      <c r="G271" s="68"/>
      <c r="H271" s="68"/>
      <c r="I271" s="69"/>
      <c r="J271" s="68"/>
      <c r="K271" s="68"/>
      <c r="L271" s="68"/>
      <c r="M271" s="69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8"/>
      <c r="G272" s="68"/>
      <c r="H272" s="68"/>
      <c r="I272" s="69"/>
      <c r="J272" s="68"/>
      <c r="K272" s="68"/>
      <c r="L272" s="68"/>
      <c r="M272" s="69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8"/>
      <c r="G273" s="68"/>
      <c r="H273" s="68"/>
      <c r="I273" s="69"/>
      <c r="J273" s="68"/>
      <c r="K273" s="68"/>
      <c r="L273" s="68"/>
      <c r="M273" s="69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8"/>
      <c r="G274" s="68"/>
      <c r="H274" s="68"/>
      <c r="I274" s="69"/>
      <c r="J274" s="68"/>
      <c r="K274" s="68"/>
      <c r="L274" s="68"/>
      <c r="M274" s="69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8"/>
      <c r="G275" s="68"/>
      <c r="H275" s="68"/>
      <c r="I275" s="69"/>
      <c r="J275" s="68"/>
      <c r="K275" s="68"/>
      <c r="L275" s="68"/>
      <c r="M275" s="69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8"/>
      <c r="G276" s="68"/>
      <c r="H276" s="68"/>
      <c r="I276" s="69"/>
      <c r="J276" s="68"/>
      <c r="K276" s="68"/>
      <c r="L276" s="68"/>
      <c r="M276" s="69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8"/>
      <c r="G277" s="68"/>
      <c r="H277" s="68"/>
      <c r="I277" s="69"/>
      <c r="J277" s="68"/>
      <c r="K277" s="68"/>
      <c r="L277" s="68"/>
      <c r="M277" s="69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8"/>
      <c r="G278" s="68"/>
      <c r="H278" s="68"/>
      <c r="I278" s="69"/>
      <c r="J278" s="68"/>
      <c r="K278" s="68"/>
      <c r="L278" s="68"/>
      <c r="M278" s="69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8"/>
      <c r="G279" s="68"/>
      <c r="H279" s="68"/>
      <c r="I279" s="69"/>
      <c r="J279" s="68"/>
      <c r="K279" s="68"/>
      <c r="L279" s="68"/>
      <c r="M279" s="69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8"/>
      <c r="G280" s="68"/>
      <c r="H280" s="68"/>
      <c r="I280" s="69"/>
      <c r="J280" s="68"/>
      <c r="K280" s="68"/>
      <c r="L280" s="68"/>
      <c r="M280" s="69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8"/>
      <c r="G281" s="68"/>
      <c r="H281" s="68"/>
      <c r="I281" s="69"/>
      <c r="J281" s="68"/>
      <c r="K281" s="68"/>
      <c r="L281" s="68"/>
      <c r="M281" s="69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8"/>
      <c r="G282" s="68"/>
      <c r="H282" s="68"/>
      <c r="I282" s="69"/>
      <c r="J282" s="68"/>
      <c r="K282" s="68"/>
      <c r="L282" s="68"/>
      <c r="M282" s="69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8"/>
      <c r="G283" s="68"/>
      <c r="H283" s="68"/>
      <c r="I283" s="69"/>
      <c r="J283" s="68"/>
      <c r="K283" s="68"/>
      <c r="L283" s="68"/>
      <c r="M283" s="69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8"/>
      <c r="G284" s="68"/>
      <c r="H284" s="68"/>
      <c r="I284" s="69"/>
      <c r="J284" s="68"/>
      <c r="K284" s="68"/>
      <c r="L284" s="68"/>
      <c r="M284" s="69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8"/>
      <c r="G285" s="68"/>
      <c r="H285" s="68"/>
      <c r="I285" s="69"/>
      <c r="J285" s="68"/>
      <c r="K285" s="68"/>
      <c r="L285" s="68"/>
      <c r="M285" s="69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8"/>
      <c r="G286" s="68"/>
      <c r="H286" s="68"/>
      <c r="I286" s="69"/>
      <c r="J286" s="68"/>
      <c r="K286" s="68"/>
      <c r="L286" s="68"/>
      <c r="M286" s="69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8"/>
      <c r="G287" s="68"/>
      <c r="H287" s="68"/>
      <c r="I287" s="69"/>
      <c r="J287" s="68"/>
      <c r="K287" s="68"/>
      <c r="L287" s="68"/>
      <c r="M287" s="69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8"/>
      <c r="G288" s="68"/>
      <c r="H288" s="68"/>
      <c r="I288" s="69"/>
      <c r="J288" s="68"/>
      <c r="K288" s="68"/>
      <c r="L288" s="68"/>
      <c r="M288" s="69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8"/>
      <c r="G289" s="68"/>
      <c r="H289" s="68"/>
      <c r="I289" s="69"/>
      <c r="J289" s="68"/>
      <c r="K289" s="68"/>
      <c r="L289" s="68"/>
      <c r="M289" s="69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8"/>
      <c r="G290" s="68"/>
      <c r="H290" s="68"/>
      <c r="I290" s="69"/>
      <c r="J290" s="68"/>
      <c r="K290" s="68"/>
      <c r="L290" s="68"/>
      <c r="M290" s="69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8"/>
      <c r="G291" s="68"/>
      <c r="H291" s="68"/>
      <c r="I291" s="69"/>
      <c r="J291" s="68"/>
      <c r="K291" s="68"/>
      <c r="L291" s="68"/>
      <c r="M291" s="69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8"/>
      <c r="G292" s="68"/>
      <c r="H292" s="68"/>
      <c r="I292" s="69"/>
      <c r="J292" s="68"/>
      <c r="K292" s="68"/>
      <c r="L292" s="68"/>
      <c r="M292" s="69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8"/>
      <c r="G293" s="68"/>
      <c r="H293" s="68"/>
      <c r="I293" s="69"/>
      <c r="J293" s="68"/>
      <c r="K293" s="68"/>
      <c r="L293" s="68"/>
      <c r="M293" s="69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8"/>
      <c r="G294" s="68"/>
      <c r="H294" s="68"/>
      <c r="I294" s="69"/>
      <c r="J294" s="68"/>
      <c r="K294" s="68"/>
      <c r="L294" s="68"/>
      <c r="M294" s="69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8"/>
      <c r="G295" s="68"/>
      <c r="H295" s="68"/>
      <c r="I295" s="69"/>
      <c r="J295" s="68"/>
      <c r="K295" s="68"/>
      <c r="L295" s="68"/>
      <c r="M295" s="69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8"/>
      <c r="G296" s="68"/>
      <c r="H296" s="68"/>
      <c r="I296" s="69"/>
      <c r="J296" s="68"/>
      <c r="K296" s="68"/>
      <c r="L296" s="68"/>
      <c r="M296" s="69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8"/>
      <c r="G297" s="68"/>
      <c r="H297" s="68"/>
      <c r="I297" s="69"/>
      <c r="J297" s="68"/>
      <c r="K297" s="68"/>
      <c r="L297" s="68"/>
      <c r="M297" s="69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8"/>
      <c r="G298" s="68"/>
      <c r="H298" s="68"/>
      <c r="I298" s="69"/>
      <c r="J298" s="68"/>
      <c r="K298" s="68"/>
      <c r="L298" s="68"/>
      <c r="M298" s="69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8"/>
      <c r="G299" s="68"/>
      <c r="H299" s="68"/>
      <c r="I299" s="69"/>
      <c r="J299" s="68"/>
      <c r="K299" s="68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1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9"/>
  <sheetViews>
    <sheetView showGridLines="0" zoomScale="75" zoomScaleNormal="75" zoomScalePageLayoutView="0" workbookViewId="0" topLeftCell="A16">
      <selection activeCell="K27" sqref="K27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21.710937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.75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23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275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87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84" t="s">
        <v>284</v>
      </c>
      <c r="B21" s="84" t="s">
        <v>285</v>
      </c>
      <c r="C21" s="84" t="s">
        <v>286</v>
      </c>
      <c r="D21" s="122" t="s">
        <v>287</v>
      </c>
      <c r="E21" s="123"/>
      <c r="F21" s="85" t="s">
        <v>288</v>
      </c>
      <c r="G21" s="85" t="s">
        <v>289</v>
      </c>
      <c r="H21" s="85" t="s">
        <v>290</v>
      </c>
      <c r="I21" s="86" t="s">
        <v>291</v>
      </c>
      <c r="J21" s="84" t="s">
        <v>292</v>
      </c>
      <c r="K21" s="87" t="s">
        <v>293</v>
      </c>
      <c r="L21" s="87" t="s">
        <v>294</v>
      </c>
      <c r="M21" s="87" t="s">
        <v>295</v>
      </c>
      <c r="AL21" s="40"/>
      <c r="AM21" s="41"/>
      <c r="AN21" s="41"/>
      <c r="AO21" s="41"/>
    </row>
    <row r="22" spans="1:41" s="48" customFormat="1" ht="15">
      <c r="A22" s="88">
        <v>1</v>
      </c>
      <c r="B22" s="89">
        <v>39</v>
      </c>
      <c r="C22" s="89" t="s">
        <v>206</v>
      </c>
      <c r="D22" s="90" t="s">
        <v>207</v>
      </c>
      <c r="E22" s="90"/>
      <c r="F22" s="89">
        <v>1962</v>
      </c>
      <c r="G22" s="89"/>
      <c r="H22" s="89" t="s">
        <v>367</v>
      </c>
      <c r="I22" s="90" t="s">
        <v>368</v>
      </c>
      <c r="J22" s="89" t="s">
        <v>208</v>
      </c>
      <c r="K22" s="91">
        <v>0.13202546296296297</v>
      </c>
      <c r="L22" s="92"/>
      <c r="M22" s="93"/>
      <c r="AL22" s="49"/>
      <c r="AM22" s="50"/>
      <c r="AN22" s="50"/>
      <c r="AO22" s="50"/>
    </row>
    <row r="23" spans="1:41" s="48" customFormat="1" ht="15">
      <c r="A23" s="51"/>
      <c r="B23" s="52"/>
      <c r="C23" s="52"/>
      <c r="D23" s="53"/>
      <c r="E23" s="53"/>
      <c r="F23" s="52"/>
      <c r="G23" s="52"/>
      <c r="H23" s="52"/>
      <c r="I23" s="53"/>
      <c r="J23" s="52"/>
      <c r="K23" s="52"/>
      <c r="L23" s="55">
        <f aca="true" t="shared" si="0" ref="L23:L54">IF(A23&lt;&gt;0,(K23-$K$22),"")</f>
      </c>
      <c r="M23" s="73"/>
      <c r="AL23" s="49"/>
      <c r="AM23" s="50"/>
      <c r="AN23" s="50"/>
      <c r="AO23" s="50"/>
    </row>
    <row r="24" spans="1:41" s="48" customFormat="1" ht="15">
      <c r="A24" s="51"/>
      <c r="B24" s="52"/>
      <c r="C24" s="52"/>
      <c r="D24" s="53"/>
      <c r="E24" s="53"/>
      <c r="F24" s="52"/>
      <c r="G24" s="52"/>
      <c r="H24" s="52"/>
      <c r="I24" s="53"/>
      <c r="J24" s="52"/>
      <c r="K24" s="52"/>
      <c r="L24" s="55">
        <f t="shared" si="0"/>
      </c>
      <c r="M24" s="73"/>
      <c r="AL24" s="49"/>
      <c r="AM24" s="50"/>
      <c r="AN24" s="50"/>
      <c r="AO24" s="50"/>
    </row>
    <row r="25" spans="1:41" s="48" customFormat="1" ht="15">
      <c r="A25" s="51"/>
      <c r="B25" s="52"/>
      <c r="C25" s="52"/>
      <c r="D25" s="53"/>
      <c r="E25" s="53"/>
      <c r="F25" s="52"/>
      <c r="G25" s="52"/>
      <c r="H25" s="52"/>
      <c r="I25" s="53"/>
      <c r="J25" s="52"/>
      <c r="K25" s="52"/>
      <c r="L25" s="55">
        <f t="shared" si="0"/>
      </c>
      <c r="M25" s="73"/>
      <c r="AL25" s="49"/>
      <c r="AM25" s="50"/>
      <c r="AN25" s="50"/>
      <c r="AO25" s="50"/>
    </row>
    <row r="26" spans="1:41" s="48" customFormat="1" ht="15.75">
      <c r="A26" s="51"/>
      <c r="B26" s="52"/>
      <c r="C26" s="52"/>
      <c r="D26" s="94" t="s">
        <v>75</v>
      </c>
      <c r="E26" s="65">
        <v>3</v>
      </c>
      <c r="F26" s="52"/>
      <c r="G26" s="53"/>
      <c r="H26" s="52"/>
      <c r="I26" s="53"/>
      <c r="J26" s="52"/>
      <c r="K26" s="52"/>
      <c r="L26" s="55">
        <f t="shared" si="0"/>
      </c>
      <c r="M26" s="73"/>
      <c r="AL26" s="49"/>
      <c r="AM26" s="50"/>
      <c r="AN26" s="50"/>
      <c r="AO26" s="50"/>
    </row>
    <row r="27" spans="1:41" s="48" customFormat="1" ht="15.75">
      <c r="A27" s="51"/>
      <c r="B27" s="52"/>
      <c r="C27" s="52"/>
      <c r="D27" s="94" t="s">
        <v>76</v>
      </c>
      <c r="E27" s="65">
        <v>2</v>
      </c>
      <c r="F27" s="52"/>
      <c r="G27" s="53"/>
      <c r="H27" s="52"/>
      <c r="I27" s="53"/>
      <c r="J27" s="52"/>
      <c r="K27" s="52"/>
      <c r="L27" s="55">
        <f t="shared" si="0"/>
      </c>
      <c r="M27" s="73"/>
      <c r="AL27" s="49"/>
      <c r="AM27" s="50"/>
      <c r="AN27" s="50"/>
      <c r="AO27" s="50"/>
    </row>
    <row r="28" spans="1:41" s="48" customFormat="1" ht="15.75">
      <c r="A28" s="51"/>
      <c r="B28" s="52"/>
      <c r="C28" s="52"/>
      <c r="D28" s="94" t="s">
        <v>77</v>
      </c>
      <c r="E28" s="65">
        <v>1</v>
      </c>
      <c r="F28" s="52"/>
      <c r="G28" s="53"/>
      <c r="H28" s="52"/>
      <c r="I28" s="53"/>
      <c r="J28" s="52"/>
      <c r="K28" s="52"/>
      <c r="L28" s="55">
        <f t="shared" si="0"/>
      </c>
      <c r="M28" s="73"/>
      <c r="AL28" s="49"/>
      <c r="AM28" s="50"/>
      <c r="AN28" s="50"/>
      <c r="AO28" s="50"/>
    </row>
    <row r="29" spans="1:41" s="48" customFormat="1" ht="15.75">
      <c r="A29" s="51"/>
      <c r="B29" s="52"/>
      <c r="C29" s="52"/>
      <c r="D29" s="94" t="s">
        <v>78</v>
      </c>
      <c r="E29" s="65">
        <v>0</v>
      </c>
      <c r="F29" s="52"/>
      <c r="G29" s="53"/>
      <c r="H29" s="52"/>
      <c r="I29" s="53"/>
      <c r="J29" s="52"/>
      <c r="K29" s="52"/>
      <c r="L29" s="55">
        <f t="shared" si="0"/>
      </c>
      <c r="M29" s="73"/>
      <c r="AL29" s="49"/>
      <c r="AM29" s="50"/>
      <c r="AN29" s="50"/>
      <c r="AO29" s="50"/>
    </row>
    <row r="30" spans="1:41" s="48" customFormat="1" ht="15.75">
      <c r="A30" s="51"/>
      <c r="B30" s="52"/>
      <c r="C30" s="52"/>
      <c r="D30" s="81"/>
      <c r="E30" s="65"/>
      <c r="F30" s="52"/>
      <c r="G30" s="53"/>
      <c r="H30" s="52"/>
      <c r="I30" s="53"/>
      <c r="J30" s="52"/>
      <c r="K30" s="52"/>
      <c r="L30" s="55">
        <f t="shared" si="0"/>
      </c>
      <c r="M30" s="73"/>
      <c r="AL30" s="49"/>
      <c r="AM30" s="50"/>
      <c r="AN30" s="50"/>
      <c r="AO30" s="50"/>
    </row>
    <row r="31" spans="1:41" s="48" customFormat="1" ht="15.75">
      <c r="A31" s="51"/>
      <c r="B31" s="52"/>
      <c r="C31" s="52"/>
      <c r="D31" s="81"/>
      <c r="E31" s="65"/>
      <c r="F31" s="52"/>
      <c r="G31" s="53"/>
      <c r="H31" s="52"/>
      <c r="I31" s="53"/>
      <c r="J31" s="52"/>
      <c r="K31" s="52"/>
      <c r="L31" s="55">
        <f t="shared" si="0"/>
      </c>
      <c r="M31" s="73"/>
      <c r="AL31" s="49"/>
      <c r="AM31" s="50"/>
      <c r="AN31" s="50"/>
      <c r="AO31" s="50"/>
    </row>
    <row r="32" spans="1:41" s="48" customFormat="1" ht="15.75">
      <c r="A32" s="51"/>
      <c r="B32" s="52"/>
      <c r="C32" s="52"/>
      <c r="D32" s="95" t="s">
        <v>79</v>
      </c>
      <c r="E32" s="67">
        <v>0.6041666666666666</v>
      </c>
      <c r="F32" s="52"/>
      <c r="G32" s="53"/>
      <c r="H32" s="52"/>
      <c r="I32" s="53"/>
      <c r="J32" s="52"/>
      <c r="K32" s="52"/>
      <c r="L32" s="55">
        <f t="shared" si="0"/>
      </c>
      <c r="M32" s="73"/>
      <c r="AL32" s="49"/>
      <c r="AM32" s="50"/>
      <c r="AN32" s="50"/>
      <c r="AO32" s="50"/>
    </row>
    <row r="33" spans="1:41" s="48" customFormat="1" ht="15.75">
      <c r="A33" s="51"/>
      <c r="B33" s="52"/>
      <c r="C33" s="52"/>
      <c r="D33" s="81"/>
      <c r="E33" s="53"/>
      <c r="F33" s="52"/>
      <c r="G33" s="53"/>
      <c r="H33" s="52"/>
      <c r="I33" s="53"/>
      <c r="J33" s="94" t="s">
        <v>80</v>
      </c>
      <c r="K33" s="52"/>
      <c r="L33" s="55">
        <f t="shared" si="0"/>
      </c>
      <c r="M33" s="73"/>
      <c r="AL33" s="49"/>
      <c r="AM33" s="50"/>
      <c r="AN33" s="50"/>
      <c r="AO33" s="50"/>
    </row>
    <row r="34" spans="1:41" s="48" customFormat="1" ht="15">
      <c r="A34" s="51"/>
      <c r="B34" s="52"/>
      <c r="C34" s="52"/>
      <c r="D34" s="53"/>
      <c r="E34" s="53"/>
      <c r="F34" s="52"/>
      <c r="G34" s="53"/>
      <c r="H34" s="52"/>
      <c r="I34" s="53"/>
      <c r="J34" s="52"/>
      <c r="K34" s="52"/>
      <c r="L34" s="55">
        <f t="shared" si="0"/>
      </c>
      <c r="M34" s="73"/>
      <c r="AL34" s="49"/>
      <c r="AM34" s="50"/>
      <c r="AN34" s="50"/>
      <c r="AO34" s="50"/>
    </row>
    <row r="35" spans="1:41" s="48" customFormat="1" ht="15">
      <c r="A35" s="51"/>
      <c r="B35" s="52"/>
      <c r="C35" s="52"/>
      <c r="D35" s="53"/>
      <c r="E35" s="53"/>
      <c r="F35" s="52"/>
      <c r="G35" s="53"/>
      <c r="H35" s="52"/>
      <c r="I35" s="60"/>
      <c r="J35" s="59"/>
      <c r="K35" s="59"/>
      <c r="L35" s="55">
        <f t="shared" si="0"/>
      </c>
      <c r="M35" s="73"/>
      <c r="AL35" s="49"/>
      <c r="AM35" s="50"/>
      <c r="AN35" s="50"/>
      <c r="AO35" s="50"/>
    </row>
    <row r="36" spans="1:41" s="48" customFormat="1" ht="15">
      <c r="A36" s="51"/>
      <c r="B36" s="52"/>
      <c r="C36" s="52"/>
      <c r="D36" s="53"/>
      <c r="E36" s="53"/>
      <c r="F36" s="52"/>
      <c r="G36" s="52"/>
      <c r="H36" s="52"/>
      <c r="I36" s="53"/>
      <c r="J36" s="52"/>
      <c r="K36" s="52"/>
      <c r="L36" s="55">
        <f t="shared" si="0"/>
      </c>
      <c r="M36" s="73"/>
      <c r="AL36" s="49"/>
      <c r="AM36" s="50"/>
      <c r="AN36" s="50"/>
      <c r="AO36" s="50"/>
    </row>
    <row r="37" spans="1:41" s="48" customFormat="1" ht="15">
      <c r="A37" s="51"/>
      <c r="B37" s="52"/>
      <c r="C37" s="52"/>
      <c r="D37" s="53"/>
      <c r="E37" s="53"/>
      <c r="F37" s="52"/>
      <c r="G37" s="52"/>
      <c r="H37" s="52"/>
      <c r="I37" s="53"/>
      <c r="J37" s="52"/>
      <c r="K37" s="52"/>
      <c r="L37" s="55">
        <f t="shared" si="0"/>
      </c>
      <c r="M37" s="73"/>
      <c r="AL37" s="49"/>
      <c r="AM37" s="50"/>
      <c r="AN37" s="50"/>
      <c r="AO37" s="50"/>
    </row>
    <row r="38" spans="1:41" s="48" customFormat="1" ht="15">
      <c r="A38" s="51"/>
      <c r="B38" s="52"/>
      <c r="C38" s="52"/>
      <c r="D38" s="53"/>
      <c r="E38" s="53"/>
      <c r="F38" s="52"/>
      <c r="G38" s="52"/>
      <c r="H38" s="52"/>
      <c r="I38" s="53"/>
      <c r="J38" s="52"/>
      <c r="K38" s="52"/>
      <c r="L38" s="55">
        <f t="shared" si="0"/>
      </c>
      <c r="M38" s="73"/>
      <c r="AL38" s="49"/>
      <c r="AM38" s="50"/>
      <c r="AN38" s="50"/>
      <c r="AO38" s="50"/>
    </row>
    <row r="39" spans="1:41" s="48" customFormat="1" ht="15">
      <c r="A39" s="51"/>
      <c r="B39" s="52"/>
      <c r="C39" s="52"/>
      <c r="D39" s="53"/>
      <c r="E39" s="53"/>
      <c r="F39" s="52"/>
      <c r="G39" s="52"/>
      <c r="H39" s="52"/>
      <c r="I39" s="53"/>
      <c r="J39" s="52"/>
      <c r="K39" s="52"/>
      <c r="L39" s="55">
        <f t="shared" si="0"/>
      </c>
      <c r="M39" s="73"/>
      <c r="AL39" s="49"/>
      <c r="AM39" s="50"/>
      <c r="AN39" s="50"/>
      <c r="AO39" s="50"/>
    </row>
    <row r="40" spans="1:41" s="48" customFormat="1" ht="15">
      <c r="A40" s="51"/>
      <c r="B40" s="52"/>
      <c r="C40" s="52"/>
      <c r="D40" s="53"/>
      <c r="E40" s="53"/>
      <c r="F40" s="52"/>
      <c r="G40" s="52"/>
      <c r="H40" s="52"/>
      <c r="I40" s="53"/>
      <c r="J40" s="52"/>
      <c r="K40" s="52"/>
      <c r="L40" s="55">
        <f t="shared" si="0"/>
      </c>
      <c r="M40" s="73"/>
      <c r="AL40" s="49"/>
      <c r="AM40" s="50"/>
      <c r="AN40" s="50"/>
      <c r="AO40" s="50"/>
    </row>
    <row r="41" spans="1:41" s="48" customFormat="1" ht="15">
      <c r="A41" s="51"/>
      <c r="B41" s="52"/>
      <c r="C41" s="52"/>
      <c r="D41" s="53"/>
      <c r="E41" s="53"/>
      <c r="F41" s="52"/>
      <c r="G41" s="52"/>
      <c r="H41" s="52"/>
      <c r="I41" s="53"/>
      <c r="J41" s="52"/>
      <c r="K41" s="52"/>
      <c r="L41" s="55">
        <f t="shared" si="0"/>
      </c>
      <c r="M41" s="73"/>
      <c r="AL41" s="49"/>
      <c r="AM41" s="50"/>
      <c r="AN41" s="50"/>
      <c r="AO41" s="50"/>
    </row>
    <row r="42" spans="1:41" s="48" customFormat="1" ht="15">
      <c r="A42" s="51"/>
      <c r="B42" s="52"/>
      <c r="C42" s="52"/>
      <c r="D42" s="53"/>
      <c r="E42" s="53"/>
      <c r="F42" s="52"/>
      <c r="G42" s="52"/>
      <c r="H42" s="52"/>
      <c r="I42" s="53"/>
      <c r="J42" s="52"/>
      <c r="K42" s="52"/>
      <c r="L42" s="55">
        <f t="shared" si="0"/>
      </c>
      <c r="M42" s="73"/>
      <c r="AL42" s="49"/>
      <c r="AM42" s="50"/>
      <c r="AN42" s="50"/>
      <c r="AO42" s="50"/>
    </row>
    <row r="43" spans="1:41" s="48" customFormat="1" ht="15">
      <c r="A43" s="51"/>
      <c r="B43" s="52"/>
      <c r="C43" s="52"/>
      <c r="D43" s="53"/>
      <c r="E43" s="53"/>
      <c r="F43" s="52"/>
      <c r="G43" s="52"/>
      <c r="H43" s="52"/>
      <c r="I43" s="53"/>
      <c r="J43" s="52"/>
      <c r="K43" s="52"/>
      <c r="L43" s="55">
        <f t="shared" si="0"/>
      </c>
      <c r="M43" s="73"/>
      <c r="AL43" s="49"/>
      <c r="AM43" s="50"/>
      <c r="AN43" s="50"/>
      <c r="AO43" s="50"/>
    </row>
    <row r="44" spans="1:41" s="48" customFormat="1" ht="15">
      <c r="A44" s="51"/>
      <c r="B44" s="52"/>
      <c r="C44" s="52"/>
      <c r="D44" s="53"/>
      <c r="E44" s="53"/>
      <c r="F44" s="52"/>
      <c r="G44" s="52"/>
      <c r="H44" s="52"/>
      <c r="I44" s="53"/>
      <c r="J44" s="52"/>
      <c r="K44" s="52"/>
      <c r="L44" s="55">
        <f t="shared" si="0"/>
      </c>
      <c r="M44" s="73"/>
      <c r="AL44" s="49"/>
      <c r="AM44" s="50"/>
      <c r="AN44" s="50"/>
      <c r="AO44" s="50"/>
    </row>
    <row r="45" spans="1:41" s="48" customFormat="1" ht="15">
      <c r="A45" s="51"/>
      <c r="B45" s="52"/>
      <c r="C45" s="52"/>
      <c r="D45" s="53"/>
      <c r="E45" s="53"/>
      <c r="F45" s="52"/>
      <c r="G45" s="52"/>
      <c r="H45" s="52"/>
      <c r="I45" s="53"/>
      <c r="J45" s="52"/>
      <c r="K45" s="52"/>
      <c r="L45" s="55">
        <f t="shared" si="0"/>
      </c>
      <c r="M45" s="73"/>
      <c r="AL45" s="49"/>
      <c r="AM45" s="50"/>
      <c r="AN45" s="50"/>
      <c r="AO45" s="50"/>
    </row>
    <row r="46" spans="1:41" s="48" customFormat="1" ht="15">
      <c r="A46" s="51"/>
      <c r="B46" s="52"/>
      <c r="C46" s="52"/>
      <c r="D46" s="53"/>
      <c r="E46" s="53"/>
      <c r="F46" s="52"/>
      <c r="G46" s="52"/>
      <c r="H46" s="52"/>
      <c r="I46" s="53"/>
      <c r="J46" s="52"/>
      <c r="K46" s="52"/>
      <c r="L46" s="55">
        <f t="shared" si="0"/>
      </c>
      <c r="M46" s="73"/>
      <c r="AL46" s="49"/>
      <c r="AM46" s="50"/>
      <c r="AN46" s="50"/>
      <c r="AO46" s="50"/>
    </row>
    <row r="47" spans="1:41" s="48" customFormat="1" ht="15">
      <c r="A47" s="51"/>
      <c r="B47" s="52"/>
      <c r="C47" s="52"/>
      <c r="D47" s="53"/>
      <c r="E47" s="53"/>
      <c r="F47" s="52"/>
      <c r="G47" s="52"/>
      <c r="H47" s="52"/>
      <c r="I47" s="53"/>
      <c r="J47" s="52"/>
      <c r="K47" s="52"/>
      <c r="L47" s="55">
        <f t="shared" si="0"/>
      </c>
      <c r="M47" s="73"/>
      <c r="AL47" s="49"/>
      <c r="AM47" s="50"/>
      <c r="AN47" s="50"/>
      <c r="AO47" s="50"/>
    </row>
    <row r="48" spans="1:41" s="48" customFormat="1" ht="15">
      <c r="A48" s="51"/>
      <c r="B48" s="52"/>
      <c r="C48" s="52"/>
      <c r="D48" s="53"/>
      <c r="E48" s="53"/>
      <c r="F48" s="52"/>
      <c r="G48" s="52"/>
      <c r="H48" s="52"/>
      <c r="I48" s="53"/>
      <c r="J48" s="52"/>
      <c r="K48" s="52"/>
      <c r="L48" s="55">
        <f t="shared" si="0"/>
      </c>
      <c r="M48" s="73"/>
      <c r="AL48" s="49"/>
      <c r="AM48" s="50"/>
      <c r="AN48" s="50"/>
      <c r="AO48" s="50"/>
    </row>
    <row r="49" spans="1:41" s="48" customFormat="1" ht="15">
      <c r="A49" s="51"/>
      <c r="B49" s="52"/>
      <c r="C49" s="52"/>
      <c r="D49" s="53"/>
      <c r="E49" s="53"/>
      <c r="F49" s="52"/>
      <c r="G49" s="52"/>
      <c r="H49" s="52"/>
      <c r="I49" s="53"/>
      <c r="J49" s="52"/>
      <c r="K49" s="52"/>
      <c r="L49" s="55">
        <f t="shared" si="0"/>
      </c>
      <c r="M49" s="73"/>
      <c r="AL49" s="49"/>
      <c r="AM49" s="50"/>
      <c r="AN49" s="50"/>
      <c r="AO49" s="50"/>
    </row>
    <row r="50" spans="1:41" s="48" customFormat="1" ht="15">
      <c r="A50" s="51"/>
      <c r="B50" s="52"/>
      <c r="C50" s="52"/>
      <c r="D50" s="53"/>
      <c r="E50" s="53"/>
      <c r="F50" s="52"/>
      <c r="G50" s="52"/>
      <c r="H50" s="52"/>
      <c r="I50" s="53"/>
      <c r="J50" s="52"/>
      <c r="K50" s="52"/>
      <c r="L50" s="55">
        <f t="shared" si="0"/>
      </c>
      <c r="M50" s="73"/>
      <c r="AL50" s="49"/>
      <c r="AM50" s="50"/>
      <c r="AN50" s="50"/>
      <c r="AO50" s="50"/>
    </row>
    <row r="51" spans="1:41" s="48" customFormat="1" ht="15">
      <c r="A51" s="51"/>
      <c r="B51" s="52"/>
      <c r="C51" s="52"/>
      <c r="D51" s="53"/>
      <c r="E51" s="53"/>
      <c r="F51" s="52"/>
      <c r="G51" s="52"/>
      <c r="H51" s="52"/>
      <c r="I51" s="53"/>
      <c r="J51" s="52"/>
      <c r="K51" s="52"/>
      <c r="L51" s="55">
        <f t="shared" si="0"/>
      </c>
      <c r="M51" s="73"/>
      <c r="AL51" s="49"/>
      <c r="AM51" s="50"/>
      <c r="AN51" s="50"/>
      <c r="AO51" s="50"/>
    </row>
    <row r="52" spans="1:41" s="48" customFormat="1" ht="15">
      <c r="A52" s="51"/>
      <c r="B52" s="52"/>
      <c r="C52" s="52"/>
      <c r="D52" s="53"/>
      <c r="E52" s="53"/>
      <c r="F52" s="52"/>
      <c r="G52" s="52"/>
      <c r="H52" s="52"/>
      <c r="I52" s="53"/>
      <c r="J52" s="52"/>
      <c r="K52" s="52"/>
      <c r="L52" s="55">
        <f t="shared" si="0"/>
      </c>
      <c r="M52" s="73"/>
      <c r="AL52" s="49"/>
      <c r="AM52" s="50"/>
      <c r="AN52" s="50"/>
      <c r="AO52" s="50"/>
    </row>
    <row r="53" spans="1:41" s="48" customFormat="1" ht="15">
      <c r="A53" s="51"/>
      <c r="B53" s="52"/>
      <c r="C53" s="52"/>
      <c r="D53" s="53"/>
      <c r="E53" s="53"/>
      <c r="F53" s="52"/>
      <c r="G53" s="52"/>
      <c r="H53" s="52"/>
      <c r="I53" s="53"/>
      <c r="J53" s="52"/>
      <c r="K53" s="52"/>
      <c r="L53" s="55">
        <f t="shared" si="0"/>
      </c>
      <c r="M53" s="73"/>
      <c r="AL53" s="49"/>
      <c r="AM53" s="50"/>
      <c r="AN53" s="50"/>
      <c r="AO53" s="50"/>
    </row>
    <row r="54" spans="1:41" s="48" customFormat="1" ht="15">
      <c r="A54" s="51"/>
      <c r="B54" s="52"/>
      <c r="C54" s="52"/>
      <c r="D54" s="53"/>
      <c r="E54" s="53"/>
      <c r="F54" s="52"/>
      <c r="G54" s="52"/>
      <c r="H54" s="52"/>
      <c r="I54" s="53"/>
      <c r="J54" s="52"/>
      <c r="K54" s="52"/>
      <c r="L54" s="55">
        <f t="shared" si="0"/>
      </c>
      <c r="M54" s="73"/>
      <c r="AL54" s="49"/>
      <c r="AM54" s="50"/>
      <c r="AN54" s="50"/>
      <c r="AO54" s="50"/>
    </row>
    <row r="55" spans="1:41" s="48" customFormat="1" ht="15">
      <c r="A55" s="51"/>
      <c r="B55" s="52"/>
      <c r="C55" s="52"/>
      <c r="D55" s="53"/>
      <c r="E55" s="53"/>
      <c r="F55" s="52"/>
      <c r="G55" s="52"/>
      <c r="H55" s="52"/>
      <c r="I55" s="53"/>
      <c r="J55" s="52"/>
      <c r="K55" s="52"/>
      <c r="L55" s="55">
        <f aca="true" t="shared" si="1" ref="L55:L84">IF(A55&lt;&gt;0,(K55-$K$22),"")</f>
      </c>
      <c r="M55" s="73"/>
      <c r="AL55" s="49"/>
      <c r="AM55" s="50"/>
      <c r="AN55" s="50"/>
      <c r="AO55" s="50"/>
    </row>
    <row r="56" spans="1:41" s="48" customFormat="1" ht="15">
      <c r="A56" s="51"/>
      <c r="B56" s="52"/>
      <c r="C56" s="52"/>
      <c r="D56" s="53"/>
      <c r="E56" s="53"/>
      <c r="F56" s="52"/>
      <c r="G56" s="52"/>
      <c r="H56" s="52"/>
      <c r="I56" s="53"/>
      <c r="J56" s="52"/>
      <c r="K56" s="52"/>
      <c r="L56" s="55">
        <f t="shared" si="1"/>
      </c>
      <c r="M56" s="73"/>
      <c r="AL56" s="49"/>
      <c r="AM56" s="50"/>
      <c r="AN56" s="50"/>
      <c r="AO56" s="50"/>
    </row>
    <row r="57" spans="1:41" s="48" customFormat="1" ht="15">
      <c r="A57" s="51"/>
      <c r="B57" s="52"/>
      <c r="C57" s="52"/>
      <c r="D57" s="53"/>
      <c r="E57" s="53"/>
      <c r="F57" s="52"/>
      <c r="G57" s="52"/>
      <c r="H57" s="52"/>
      <c r="I57" s="53"/>
      <c r="J57" s="52"/>
      <c r="K57" s="52"/>
      <c r="L57" s="55">
        <f t="shared" si="1"/>
      </c>
      <c r="M57" s="73"/>
      <c r="AL57" s="49"/>
      <c r="AM57" s="50"/>
      <c r="AN57" s="50"/>
      <c r="AO57" s="50"/>
    </row>
    <row r="58" spans="1:41" s="48" customFormat="1" ht="15">
      <c r="A58" s="51"/>
      <c r="B58" s="52"/>
      <c r="C58" s="52"/>
      <c r="D58" s="53"/>
      <c r="E58" s="53"/>
      <c r="F58" s="52"/>
      <c r="G58" s="52"/>
      <c r="H58" s="52"/>
      <c r="I58" s="53"/>
      <c r="J58" s="52"/>
      <c r="K58" s="52"/>
      <c r="L58" s="55">
        <f t="shared" si="1"/>
      </c>
      <c r="M58" s="73"/>
      <c r="AL58" s="49"/>
      <c r="AM58" s="50"/>
      <c r="AN58" s="50"/>
      <c r="AO58" s="50"/>
    </row>
    <row r="59" spans="1:41" s="48" customFormat="1" ht="15">
      <c r="A59" s="51"/>
      <c r="B59" s="52"/>
      <c r="C59" s="52"/>
      <c r="D59" s="53"/>
      <c r="E59" s="53"/>
      <c r="F59" s="52"/>
      <c r="G59" s="52"/>
      <c r="H59" s="52"/>
      <c r="I59" s="53"/>
      <c r="J59" s="52"/>
      <c r="K59" s="52"/>
      <c r="L59" s="55">
        <f t="shared" si="1"/>
      </c>
      <c r="M59" s="73"/>
      <c r="AL59" s="49"/>
      <c r="AM59" s="50"/>
      <c r="AN59" s="50"/>
      <c r="AO59" s="50"/>
    </row>
    <row r="60" spans="1:41" s="48" customFormat="1" ht="15">
      <c r="A60" s="51"/>
      <c r="B60" s="52"/>
      <c r="C60" s="52"/>
      <c r="D60" s="53"/>
      <c r="E60" s="53"/>
      <c r="F60" s="52"/>
      <c r="G60" s="52"/>
      <c r="H60" s="52"/>
      <c r="I60" s="53"/>
      <c r="J60" s="52"/>
      <c r="K60" s="52"/>
      <c r="L60" s="55">
        <f t="shared" si="1"/>
      </c>
      <c r="M60" s="73"/>
      <c r="AL60" s="49"/>
      <c r="AM60" s="50"/>
      <c r="AN60" s="50"/>
      <c r="AO60" s="50"/>
    </row>
    <row r="61" spans="1:41" s="48" customFormat="1" ht="15">
      <c r="A61" s="51"/>
      <c r="B61" s="52"/>
      <c r="C61" s="52"/>
      <c r="D61" s="53"/>
      <c r="E61" s="53"/>
      <c r="F61" s="52"/>
      <c r="G61" s="52"/>
      <c r="H61" s="52"/>
      <c r="I61" s="53"/>
      <c r="J61" s="52"/>
      <c r="K61" s="52"/>
      <c r="L61" s="55">
        <f t="shared" si="1"/>
      </c>
      <c r="M61" s="73"/>
      <c r="AL61" s="49"/>
      <c r="AM61" s="50"/>
      <c r="AN61" s="50"/>
      <c r="AO61" s="50"/>
    </row>
    <row r="62" spans="1:41" s="48" customFormat="1" ht="15">
      <c r="A62" s="51"/>
      <c r="B62" s="52"/>
      <c r="C62" s="52"/>
      <c r="D62" s="53"/>
      <c r="E62" s="53"/>
      <c r="F62" s="52"/>
      <c r="G62" s="52"/>
      <c r="H62" s="52"/>
      <c r="I62" s="53"/>
      <c r="J62" s="52"/>
      <c r="K62" s="52"/>
      <c r="L62" s="55">
        <f t="shared" si="1"/>
      </c>
      <c r="M62" s="73"/>
      <c r="AL62" s="49"/>
      <c r="AM62" s="50"/>
      <c r="AN62" s="50"/>
      <c r="AO62" s="50"/>
    </row>
    <row r="63" spans="1:41" s="48" customFormat="1" ht="15">
      <c r="A63" s="51"/>
      <c r="B63" s="52"/>
      <c r="C63" s="52"/>
      <c r="D63" s="53"/>
      <c r="E63" s="53"/>
      <c r="F63" s="52"/>
      <c r="G63" s="52"/>
      <c r="H63" s="52"/>
      <c r="I63" s="53"/>
      <c r="J63" s="52"/>
      <c r="K63" s="52"/>
      <c r="L63" s="55">
        <f t="shared" si="1"/>
      </c>
      <c r="M63" s="73"/>
      <c r="AL63" s="49"/>
      <c r="AM63" s="50"/>
      <c r="AN63" s="50"/>
      <c r="AO63" s="50"/>
    </row>
    <row r="64" spans="1:41" s="48" customFormat="1" ht="15">
      <c r="A64" s="51"/>
      <c r="B64" s="52"/>
      <c r="C64" s="52"/>
      <c r="D64" s="53"/>
      <c r="E64" s="53"/>
      <c r="F64" s="52"/>
      <c r="G64" s="52"/>
      <c r="H64" s="52"/>
      <c r="I64" s="53"/>
      <c r="J64" s="52"/>
      <c r="K64" s="52"/>
      <c r="L64" s="55">
        <f t="shared" si="1"/>
      </c>
      <c r="M64" s="73"/>
      <c r="AL64" s="49"/>
      <c r="AM64" s="50"/>
      <c r="AN64" s="50"/>
      <c r="AO64" s="50"/>
    </row>
    <row r="65" spans="1:41" s="48" customFormat="1" ht="15">
      <c r="A65" s="51"/>
      <c r="B65" s="52"/>
      <c r="C65" s="52"/>
      <c r="D65" s="53"/>
      <c r="E65" s="53"/>
      <c r="F65" s="52"/>
      <c r="G65" s="52"/>
      <c r="H65" s="52"/>
      <c r="I65" s="53"/>
      <c r="J65" s="52"/>
      <c r="K65" s="52"/>
      <c r="L65" s="55">
        <f t="shared" si="1"/>
      </c>
      <c r="M65" s="73"/>
      <c r="AL65" s="49"/>
      <c r="AM65" s="50"/>
      <c r="AN65" s="50"/>
      <c r="AO65" s="50"/>
    </row>
    <row r="66" spans="1:41" s="48" customFormat="1" ht="15">
      <c r="A66" s="51"/>
      <c r="B66" s="52"/>
      <c r="C66" s="52"/>
      <c r="D66" s="53"/>
      <c r="E66" s="53"/>
      <c r="F66" s="52"/>
      <c r="G66" s="52"/>
      <c r="H66" s="52"/>
      <c r="I66" s="53"/>
      <c r="J66" s="52"/>
      <c r="K66" s="52"/>
      <c r="L66" s="55">
        <f t="shared" si="1"/>
      </c>
      <c r="M66" s="73"/>
      <c r="AL66" s="49"/>
      <c r="AM66" s="50"/>
      <c r="AN66" s="50"/>
      <c r="AO66" s="50"/>
    </row>
    <row r="67" spans="1:41" s="48" customFormat="1" ht="15">
      <c r="A67" s="51"/>
      <c r="B67" s="52"/>
      <c r="C67" s="52"/>
      <c r="D67" s="53"/>
      <c r="E67" s="53"/>
      <c r="F67" s="52"/>
      <c r="G67" s="52"/>
      <c r="H67" s="52"/>
      <c r="I67" s="53"/>
      <c r="J67" s="52"/>
      <c r="K67" s="52"/>
      <c r="L67" s="55">
        <f t="shared" si="1"/>
      </c>
      <c r="M67" s="73"/>
      <c r="AL67" s="49"/>
      <c r="AM67" s="50"/>
      <c r="AN67" s="50"/>
      <c r="AO67" s="50"/>
    </row>
    <row r="68" spans="1:41" s="48" customFormat="1" ht="15">
      <c r="A68" s="51"/>
      <c r="B68" s="52"/>
      <c r="C68" s="52"/>
      <c r="D68" s="53"/>
      <c r="E68" s="53"/>
      <c r="F68" s="52"/>
      <c r="G68" s="52"/>
      <c r="H68" s="52"/>
      <c r="I68" s="53"/>
      <c r="J68" s="52"/>
      <c r="K68" s="52"/>
      <c r="L68" s="55">
        <f t="shared" si="1"/>
      </c>
      <c r="M68" s="73"/>
      <c r="AL68" s="49"/>
      <c r="AM68" s="50"/>
      <c r="AN68" s="50"/>
      <c r="AO68" s="50"/>
    </row>
    <row r="69" spans="1:41" s="48" customFormat="1" ht="15">
      <c r="A69" s="51"/>
      <c r="B69" s="52"/>
      <c r="C69" s="52"/>
      <c r="D69" s="53"/>
      <c r="E69" s="53"/>
      <c r="F69" s="52"/>
      <c r="G69" s="52"/>
      <c r="H69" s="52"/>
      <c r="I69" s="53"/>
      <c r="J69" s="52"/>
      <c r="K69" s="52"/>
      <c r="L69" s="55">
        <f t="shared" si="1"/>
      </c>
      <c r="M69" s="73"/>
      <c r="AL69" s="49"/>
      <c r="AM69" s="50"/>
      <c r="AN69" s="50"/>
      <c r="AO69" s="50"/>
    </row>
    <row r="70" spans="1:41" s="48" customFormat="1" ht="15">
      <c r="A70" s="51"/>
      <c r="B70" s="52"/>
      <c r="C70" s="52"/>
      <c r="D70" s="53"/>
      <c r="E70" s="53"/>
      <c r="F70" s="52"/>
      <c r="G70" s="52"/>
      <c r="H70" s="52"/>
      <c r="I70" s="53"/>
      <c r="J70" s="52"/>
      <c r="K70" s="52"/>
      <c r="L70" s="55">
        <f t="shared" si="1"/>
      </c>
      <c r="M70" s="73"/>
      <c r="AL70" s="49"/>
      <c r="AM70" s="50"/>
      <c r="AN70" s="50"/>
      <c r="AO70" s="50"/>
    </row>
    <row r="71" spans="1:41" s="48" customFormat="1" ht="15">
      <c r="A71" s="51"/>
      <c r="B71" s="52"/>
      <c r="C71" s="52"/>
      <c r="D71" s="53"/>
      <c r="E71" s="53"/>
      <c r="F71" s="52"/>
      <c r="G71" s="52"/>
      <c r="H71" s="52"/>
      <c r="I71" s="53"/>
      <c r="J71" s="52"/>
      <c r="K71" s="52"/>
      <c r="L71" s="55">
        <f t="shared" si="1"/>
      </c>
      <c r="M71" s="73"/>
      <c r="AL71" s="49"/>
      <c r="AM71" s="50"/>
      <c r="AN71" s="50"/>
      <c r="AO71" s="50"/>
    </row>
    <row r="72" spans="1:41" s="48" customFormat="1" ht="15">
      <c r="A72" s="51"/>
      <c r="B72" s="52"/>
      <c r="C72" s="52"/>
      <c r="D72" s="53"/>
      <c r="E72" s="53"/>
      <c r="F72" s="52"/>
      <c r="G72" s="52"/>
      <c r="H72" s="52"/>
      <c r="I72" s="53"/>
      <c r="J72" s="52"/>
      <c r="K72" s="52"/>
      <c r="L72" s="55">
        <f t="shared" si="1"/>
      </c>
      <c r="M72" s="73"/>
      <c r="AL72" s="49"/>
      <c r="AM72" s="50"/>
      <c r="AN72" s="50"/>
      <c r="AO72" s="50"/>
    </row>
    <row r="73" spans="1:41" s="48" customFormat="1" ht="15">
      <c r="A73" s="51"/>
      <c r="B73" s="52"/>
      <c r="C73" s="52"/>
      <c r="D73" s="53"/>
      <c r="E73" s="53"/>
      <c r="F73" s="52"/>
      <c r="G73" s="52"/>
      <c r="H73" s="52"/>
      <c r="I73" s="53"/>
      <c r="J73" s="52"/>
      <c r="K73" s="52"/>
      <c r="L73" s="55">
        <f t="shared" si="1"/>
      </c>
      <c r="M73" s="73"/>
      <c r="AL73" s="49"/>
      <c r="AM73" s="50"/>
      <c r="AN73" s="50"/>
      <c r="AO73" s="50"/>
    </row>
    <row r="74" spans="1:41" s="48" customFormat="1" ht="15">
      <c r="A74" s="51"/>
      <c r="B74" s="52"/>
      <c r="C74" s="52"/>
      <c r="D74" s="53"/>
      <c r="E74" s="53"/>
      <c r="F74" s="52"/>
      <c r="G74" s="52"/>
      <c r="H74" s="52"/>
      <c r="I74" s="53"/>
      <c r="J74" s="52"/>
      <c r="K74" s="52"/>
      <c r="L74" s="55">
        <f t="shared" si="1"/>
      </c>
      <c r="M74" s="73"/>
      <c r="AL74" s="49"/>
      <c r="AM74" s="50"/>
      <c r="AN74" s="50"/>
      <c r="AO74" s="50"/>
    </row>
    <row r="75" spans="1:41" s="48" customFormat="1" ht="15">
      <c r="A75" s="51"/>
      <c r="B75" s="52"/>
      <c r="C75" s="52"/>
      <c r="D75" s="53"/>
      <c r="E75" s="53"/>
      <c r="F75" s="52"/>
      <c r="G75" s="52"/>
      <c r="H75" s="52"/>
      <c r="I75" s="53"/>
      <c r="J75" s="52"/>
      <c r="K75" s="52"/>
      <c r="L75" s="55">
        <f t="shared" si="1"/>
      </c>
      <c r="M75" s="73"/>
      <c r="AL75" s="49"/>
      <c r="AM75" s="50"/>
      <c r="AN75" s="50"/>
      <c r="AO75" s="50"/>
    </row>
    <row r="76" spans="1:41" s="48" customFormat="1" ht="15">
      <c r="A76" s="51"/>
      <c r="B76" s="52"/>
      <c r="C76" s="52"/>
      <c r="D76" s="53"/>
      <c r="E76" s="53"/>
      <c r="F76" s="52"/>
      <c r="G76" s="52"/>
      <c r="H76" s="52"/>
      <c r="I76" s="53"/>
      <c r="J76" s="52"/>
      <c r="K76" s="52"/>
      <c r="L76" s="55">
        <f t="shared" si="1"/>
      </c>
      <c r="M76" s="73"/>
      <c r="AL76" s="49"/>
      <c r="AM76" s="50"/>
      <c r="AN76" s="50"/>
      <c r="AO76" s="50"/>
    </row>
    <row r="77" spans="1:41" s="48" customFormat="1" ht="15">
      <c r="A77" s="51"/>
      <c r="B77" s="52"/>
      <c r="C77" s="52"/>
      <c r="D77" s="53"/>
      <c r="E77" s="53"/>
      <c r="F77" s="52"/>
      <c r="G77" s="52"/>
      <c r="H77" s="52"/>
      <c r="I77" s="53"/>
      <c r="J77" s="52"/>
      <c r="K77" s="52"/>
      <c r="L77" s="55">
        <f t="shared" si="1"/>
      </c>
      <c r="M77" s="73"/>
      <c r="AL77" s="49"/>
      <c r="AM77" s="50"/>
      <c r="AN77" s="50"/>
      <c r="AO77" s="50"/>
    </row>
    <row r="78" spans="1:41" s="48" customFormat="1" ht="15">
      <c r="A78" s="51"/>
      <c r="B78" s="52"/>
      <c r="C78" s="52"/>
      <c r="D78" s="53"/>
      <c r="E78" s="53"/>
      <c r="F78" s="52"/>
      <c r="G78" s="52"/>
      <c r="H78" s="52"/>
      <c r="I78" s="53"/>
      <c r="J78" s="52"/>
      <c r="K78" s="52"/>
      <c r="L78" s="55">
        <f t="shared" si="1"/>
      </c>
      <c r="M78" s="73"/>
      <c r="AL78" s="49"/>
      <c r="AM78" s="50"/>
      <c r="AN78" s="50"/>
      <c r="AO78" s="50"/>
    </row>
    <row r="79" spans="1:41" s="48" customFormat="1" ht="15">
      <c r="A79" s="51"/>
      <c r="B79" s="52"/>
      <c r="C79" s="52"/>
      <c r="D79" s="53"/>
      <c r="E79" s="53"/>
      <c r="F79" s="52"/>
      <c r="G79" s="52"/>
      <c r="H79" s="52"/>
      <c r="I79" s="53"/>
      <c r="J79" s="52"/>
      <c r="K79" s="52"/>
      <c r="L79" s="55">
        <f t="shared" si="1"/>
      </c>
      <c r="M79" s="73"/>
      <c r="AL79" s="49"/>
      <c r="AM79" s="50"/>
      <c r="AN79" s="50"/>
      <c r="AO79" s="50"/>
    </row>
    <row r="80" spans="1:41" s="48" customFormat="1" ht="15">
      <c r="A80" s="51"/>
      <c r="B80" s="52"/>
      <c r="C80" s="52"/>
      <c r="D80" s="53"/>
      <c r="E80" s="53"/>
      <c r="F80" s="52"/>
      <c r="G80" s="52"/>
      <c r="H80" s="52"/>
      <c r="I80" s="53"/>
      <c r="J80" s="52"/>
      <c r="K80" s="52"/>
      <c r="L80" s="55">
        <f t="shared" si="1"/>
      </c>
      <c r="M80" s="73"/>
      <c r="AL80" s="49"/>
      <c r="AM80" s="50"/>
      <c r="AN80" s="50"/>
      <c r="AO80" s="50"/>
    </row>
    <row r="81" spans="1:41" s="48" customFormat="1" ht="15">
      <c r="A81" s="51"/>
      <c r="B81" s="52"/>
      <c r="C81" s="52"/>
      <c r="D81" s="53"/>
      <c r="E81" s="53"/>
      <c r="F81" s="52"/>
      <c r="G81" s="52"/>
      <c r="H81" s="52"/>
      <c r="I81" s="53"/>
      <c r="J81" s="52"/>
      <c r="K81" s="52"/>
      <c r="L81" s="55">
        <f t="shared" si="1"/>
      </c>
      <c r="M81" s="73"/>
      <c r="AL81" s="49"/>
      <c r="AM81" s="50"/>
      <c r="AN81" s="50"/>
      <c r="AO81" s="50"/>
    </row>
    <row r="82" spans="1:41" s="48" customFormat="1" ht="15">
      <c r="A82" s="51"/>
      <c r="B82" s="52"/>
      <c r="C82" s="52"/>
      <c r="D82" s="53"/>
      <c r="E82" s="53"/>
      <c r="F82" s="52"/>
      <c r="G82" s="52"/>
      <c r="H82" s="52"/>
      <c r="I82" s="53"/>
      <c r="J82" s="52"/>
      <c r="K82" s="52"/>
      <c r="L82" s="55">
        <f t="shared" si="1"/>
      </c>
      <c r="M82" s="73"/>
      <c r="AL82" s="49"/>
      <c r="AM82" s="50"/>
      <c r="AN82" s="50"/>
      <c r="AO82" s="50"/>
    </row>
    <row r="83" spans="1:41" s="48" customFormat="1" ht="15">
      <c r="A83" s="51"/>
      <c r="B83" s="52"/>
      <c r="C83" s="52"/>
      <c r="D83" s="53"/>
      <c r="E83" s="53"/>
      <c r="F83" s="52"/>
      <c r="G83" s="52"/>
      <c r="H83" s="52"/>
      <c r="I83" s="53"/>
      <c r="J83" s="52"/>
      <c r="K83" s="52"/>
      <c r="L83" s="55">
        <f t="shared" si="1"/>
      </c>
      <c r="M83" s="73"/>
      <c r="AL83" s="49"/>
      <c r="AM83" s="50"/>
      <c r="AN83" s="50"/>
      <c r="AO83" s="50"/>
    </row>
    <row r="84" spans="1:41" s="48" customFormat="1" ht="15">
      <c r="A84" s="51"/>
      <c r="B84" s="52"/>
      <c r="C84" s="52"/>
      <c r="D84" s="53"/>
      <c r="E84" s="53"/>
      <c r="F84" s="52"/>
      <c r="G84" s="52"/>
      <c r="H84" s="52"/>
      <c r="I84" s="53"/>
      <c r="J84" s="52"/>
      <c r="K84" s="52"/>
      <c r="L84" s="55">
        <f t="shared" si="1"/>
      </c>
      <c r="M84" s="73"/>
      <c r="AL84" s="49"/>
      <c r="AM84" s="50"/>
      <c r="AN84" s="50"/>
      <c r="AO84" s="50"/>
    </row>
    <row r="85" spans="1:41" s="48" customFormat="1" ht="15">
      <c r="A85" s="58"/>
      <c r="B85" s="59"/>
      <c r="C85" s="59"/>
      <c r="D85" s="60"/>
      <c r="E85" s="60"/>
      <c r="F85" s="59"/>
      <c r="G85" s="59"/>
      <c r="H85" s="59"/>
      <c r="I85" s="60"/>
      <c r="J85" s="59"/>
      <c r="K85" s="59"/>
      <c r="L85" s="62"/>
      <c r="M85" s="74"/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8"/>
      <c r="G86" s="68"/>
      <c r="H86" s="68"/>
      <c r="I86" s="69"/>
      <c r="J86" s="68"/>
      <c r="K86" s="68"/>
      <c r="L86" s="55"/>
      <c r="M86" s="69"/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8"/>
      <c r="G87" s="68"/>
      <c r="H87" s="68"/>
      <c r="I87" s="69"/>
      <c r="J87" s="68"/>
      <c r="K87" s="68"/>
      <c r="L87" s="55"/>
      <c r="M87" s="69"/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8"/>
      <c r="G88" s="68"/>
      <c r="H88" s="68"/>
      <c r="I88" s="69"/>
      <c r="J88" s="68"/>
      <c r="K88" s="68"/>
      <c r="L88" s="55"/>
      <c r="M88" s="69"/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8"/>
      <c r="G89" s="68"/>
      <c r="H89" s="68"/>
      <c r="I89" s="69"/>
      <c r="J89" s="68"/>
      <c r="K89" s="68"/>
      <c r="L89" s="55"/>
      <c r="M89" s="69"/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8"/>
      <c r="G90" s="68"/>
      <c r="H90" s="68"/>
      <c r="I90" s="69"/>
      <c r="J90" s="68"/>
      <c r="K90" s="68"/>
      <c r="L90" s="55"/>
      <c r="M90" s="69"/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8"/>
      <c r="G91" s="68"/>
      <c r="H91" s="68"/>
      <c r="I91" s="69"/>
      <c r="J91" s="68"/>
      <c r="K91" s="68"/>
      <c r="L91" s="55"/>
      <c r="M91" s="69"/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8"/>
      <c r="G92" s="68"/>
      <c r="H92" s="68"/>
      <c r="I92" s="69"/>
      <c r="J92" s="68"/>
      <c r="K92" s="68"/>
      <c r="L92" s="55"/>
      <c r="M92" s="69"/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8"/>
      <c r="G93" s="68"/>
      <c r="H93" s="68"/>
      <c r="I93" s="69"/>
      <c r="J93" s="68"/>
      <c r="K93" s="68"/>
      <c r="L93" s="55"/>
      <c r="M93" s="69"/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8"/>
      <c r="G94" s="68"/>
      <c r="H94" s="68"/>
      <c r="I94" s="69"/>
      <c r="J94" s="68"/>
      <c r="K94" s="68"/>
      <c r="L94" s="55"/>
      <c r="M94" s="69"/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8"/>
      <c r="G95" s="68"/>
      <c r="H95" s="68"/>
      <c r="I95" s="69"/>
      <c r="J95" s="68"/>
      <c r="K95" s="68"/>
      <c r="L95" s="55"/>
      <c r="M95" s="69"/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8"/>
      <c r="G96" s="68"/>
      <c r="H96" s="68"/>
      <c r="I96" s="69"/>
      <c r="J96" s="68"/>
      <c r="K96" s="68"/>
      <c r="L96" s="55"/>
      <c r="M96" s="69"/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8"/>
      <c r="G97" s="68"/>
      <c r="H97" s="68"/>
      <c r="I97" s="69"/>
      <c r="J97" s="68"/>
      <c r="K97" s="68"/>
      <c r="L97" s="55"/>
      <c r="M97" s="69"/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8"/>
      <c r="G98" s="68"/>
      <c r="H98" s="68"/>
      <c r="I98" s="69"/>
      <c r="J98" s="68"/>
      <c r="K98" s="68"/>
      <c r="L98" s="55"/>
      <c r="M98" s="69"/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8"/>
      <c r="G99" s="68"/>
      <c r="H99" s="68"/>
      <c r="I99" s="69"/>
      <c r="J99" s="68"/>
      <c r="K99" s="68"/>
      <c r="L99" s="55"/>
      <c r="M99" s="69"/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8"/>
      <c r="G100" s="68"/>
      <c r="H100" s="68"/>
      <c r="I100" s="69"/>
      <c r="J100" s="68"/>
      <c r="K100" s="68"/>
      <c r="L100" s="55"/>
      <c r="M100" s="69"/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8"/>
      <c r="G101" s="68"/>
      <c r="H101" s="68"/>
      <c r="I101" s="69"/>
      <c r="J101" s="68"/>
      <c r="K101" s="68"/>
      <c r="L101" s="55"/>
      <c r="M101" s="69"/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8"/>
      <c r="G102" s="68"/>
      <c r="H102" s="68"/>
      <c r="I102" s="69"/>
      <c r="J102" s="68"/>
      <c r="K102" s="68"/>
      <c r="L102" s="55"/>
      <c r="M102" s="69"/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8"/>
      <c r="G103" s="68"/>
      <c r="H103" s="68"/>
      <c r="I103" s="69"/>
      <c r="J103" s="68"/>
      <c r="K103" s="68"/>
      <c r="L103" s="55"/>
      <c r="M103" s="69"/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8"/>
      <c r="G104" s="68"/>
      <c r="H104" s="68"/>
      <c r="I104" s="69"/>
      <c r="J104" s="68"/>
      <c r="K104" s="68"/>
      <c r="L104" s="55"/>
      <c r="M104" s="69"/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8"/>
      <c r="G105" s="68"/>
      <c r="H105" s="68"/>
      <c r="I105" s="69"/>
      <c r="J105" s="68"/>
      <c r="K105" s="68"/>
      <c r="L105" s="55"/>
      <c r="M105" s="69"/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8"/>
      <c r="G106" s="68"/>
      <c r="H106" s="68"/>
      <c r="I106" s="69"/>
      <c r="J106" s="68"/>
      <c r="K106" s="68"/>
      <c r="L106" s="55"/>
      <c r="M106" s="69"/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8"/>
      <c r="G107" s="68"/>
      <c r="H107" s="68"/>
      <c r="I107" s="69"/>
      <c r="J107" s="68"/>
      <c r="K107" s="68"/>
      <c r="L107" s="55"/>
      <c r="M107" s="69"/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8"/>
      <c r="G108" s="68"/>
      <c r="H108" s="68"/>
      <c r="I108" s="69"/>
      <c r="J108" s="68"/>
      <c r="K108" s="68"/>
      <c r="L108" s="55"/>
      <c r="M108" s="69"/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8"/>
      <c r="G109" s="68"/>
      <c r="H109" s="68"/>
      <c r="I109" s="69"/>
      <c r="J109" s="68"/>
      <c r="K109" s="68"/>
      <c r="L109" s="55"/>
      <c r="M109" s="69"/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8"/>
      <c r="G110" s="68"/>
      <c r="H110" s="68"/>
      <c r="I110" s="69"/>
      <c r="J110" s="68"/>
      <c r="K110" s="68"/>
      <c r="L110" s="55"/>
      <c r="M110" s="69"/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8"/>
      <c r="G111" s="68"/>
      <c r="H111" s="68"/>
      <c r="I111" s="69"/>
      <c r="J111" s="68"/>
      <c r="K111" s="68"/>
      <c r="L111" s="55"/>
      <c r="M111" s="69"/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8"/>
      <c r="G112" s="68"/>
      <c r="H112" s="68"/>
      <c r="I112" s="69"/>
      <c r="J112" s="68"/>
      <c r="K112" s="68"/>
      <c r="L112" s="55"/>
      <c r="M112" s="69"/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8"/>
      <c r="G113" s="68"/>
      <c r="H113" s="68"/>
      <c r="I113" s="69"/>
      <c r="J113" s="68"/>
      <c r="K113" s="68"/>
      <c r="L113" s="55"/>
      <c r="M113" s="69"/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8"/>
      <c r="G114" s="68"/>
      <c r="H114" s="68"/>
      <c r="I114" s="69"/>
      <c r="J114" s="68"/>
      <c r="K114" s="68"/>
      <c r="L114" s="55"/>
      <c r="M114" s="69"/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8"/>
      <c r="G115" s="68"/>
      <c r="H115" s="68"/>
      <c r="I115" s="69"/>
      <c r="J115" s="68"/>
      <c r="K115" s="68"/>
      <c r="L115" s="55"/>
      <c r="M115" s="69"/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8"/>
      <c r="G116" s="68"/>
      <c r="H116" s="68"/>
      <c r="I116" s="69"/>
      <c r="J116" s="68"/>
      <c r="K116" s="68"/>
      <c r="L116" s="55"/>
      <c r="M116" s="69"/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8"/>
      <c r="G117" s="68"/>
      <c r="H117" s="68"/>
      <c r="I117" s="69"/>
      <c r="J117" s="68"/>
      <c r="K117" s="68"/>
      <c r="L117" s="55"/>
      <c r="M117" s="69"/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8"/>
      <c r="G118" s="68"/>
      <c r="H118" s="68"/>
      <c r="I118" s="69"/>
      <c r="J118" s="68"/>
      <c r="K118" s="68"/>
      <c r="L118" s="55"/>
      <c r="M118" s="69"/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8"/>
      <c r="G119" s="68"/>
      <c r="H119" s="68"/>
      <c r="I119" s="69"/>
      <c r="J119" s="68"/>
      <c r="K119" s="68"/>
      <c r="L119" s="55"/>
      <c r="M119" s="69"/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8"/>
      <c r="G120" s="68"/>
      <c r="H120" s="68"/>
      <c r="I120" s="69"/>
      <c r="J120" s="68"/>
      <c r="K120" s="68"/>
      <c r="L120" s="55"/>
      <c r="M120" s="69"/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8"/>
      <c r="G121" s="68"/>
      <c r="H121" s="68"/>
      <c r="I121" s="69"/>
      <c r="J121" s="68"/>
      <c r="K121" s="68"/>
      <c r="L121" s="55"/>
      <c r="M121" s="69"/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8"/>
      <c r="G122" s="68"/>
      <c r="H122" s="68"/>
      <c r="I122" s="69"/>
      <c r="J122" s="68"/>
      <c r="K122" s="68"/>
      <c r="L122" s="55"/>
      <c r="M122" s="69"/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8"/>
      <c r="G123" s="68"/>
      <c r="H123" s="68"/>
      <c r="I123" s="69"/>
      <c r="J123" s="68"/>
      <c r="K123" s="68"/>
      <c r="L123" s="55"/>
      <c r="M123" s="69"/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8"/>
      <c r="G124" s="68"/>
      <c r="H124" s="68"/>
      <c r="I124" s="69"/>
      <c r="J124" s="68"/>
      <c r="K124" s="68"/>
      <c r="L124" s="55"/>
      <c r="M124" s="69"/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8"/>
      <c r="G125" s="68"/>
      <c r="H125" s="68"/>
      <c r="I125" s="69"/>
      <c r="J125" s="68"/>
      <c r="K125" s="68"/>
      <c r="L125" s="55"/>
      <c r="M125" s="69"/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8"/>
      <c r="G126" s="68"/>
      <c r="H126" s="68"/>
      <c r="I126" s="69"/>
      <c r="J126" s="68"/>
      <c r="K126" s="68"/>
      <c r="L126" s="55"/>
      <c r="M126" s="69"/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8"/>
      <c r="G127" s="68"/>
      <c r="H127" s="68"/>
      <c r="I127" s="69"/>
      <c r="J127" s="68"/>
      <c r="K127" s="68"/>
      <c r="L127" s="55"/>
      <c r="M127" s="69"/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8"/>
      <c r="G128" s="68"/>
      <c r="H128" s="68"/>
      <c r="I128" s="69"/>
      <c r="J128" s="68"/>
      <c r="K128" s="68"/>
      <c r="L128" s="55"/>
      <c r="M128" s="69"/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8"/>
      <c r="G129" s="68"/>
      <c r="H129" s="68"/>
      <c r="I129" s="69"/>
      <c r="J129" s="68"/>
      <c r="K129" s="68"/>
      <c r="L129" s="55"/>
      <c r="M129" s="69"/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8"/>
      <c r="G130" s="68"/>
      <c r="H130" s="68"/>
      <c r="I130" s="69"/>
      <c r="J130" s="68"/>
      <c r="K130" s="68"/>
      <c r="L130" s="55"/>
      <c r="M130" s="69"/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8"/>
      <c r="G131" s="68"/>
      <c r="H131" s="68"/>
      <c r="I131" s="69"/>
      <c r="J131" s="68"/>
      <c r="K131" s="68"/>
      <c r="L131" s="55"/>
      <c r="M131" s="69"/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8"/>
      <c r="G132" s="68"/>
      <c r="H132" s="68"/>
      <c r="I132" s="69"/>
      <c r="J132" s="68"/>
      <c r="K132" s="68"/>
      <c r="L132" s="55"/>
      <c r="M132" s="69"/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8"/>
      <c r="G133" s="68"/>
      <c r="H133" s="68"/>
      <c r="I133" s="69"/>
      <c r="J133" s="68"/>
      <c r="K133" s="68"/>
      <c r="L133" s="55"/>
      <c r="M133" s="69"/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8"/>
      <c r="G134" s="68"/>
      <c r="H134" s="68"/>
      <c r="I134" s="69"/>
      <c r="J134" s="68"/>
      <c r="K134" s="68"/>
      <c r="L134" s="55"/>
      <c r="M134" s="69"/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8"/>
      <c r="G135" s="68"/>
      <c r="H135" s="68"/>
      <c r="I135" s="69"/>
      <c r="J135" s="68"/>
      <c r="K135" s="68"/>
      <c r="L135" s="55"/>
      <c r="M135" s="69"/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8"/>
      <c r="G136" s="68"/>
      <c r="H136" s="68"/>
      <c r="I136" s="69"/>
      <c r="J136" s="68"/>
      <c r="K136" s="68"/>
      <c r="L136" s="55"/>
      <c r="M136" s="69"/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8"/>
      <c r="G137" s="68"/>
      <c r="H137" s="68"/>
      <c r="I137" s="69"/>
      <c r="J137" s="68"/>
      <c r="K137" s="68"/>
      <c r="L137" s="55"/>
      <c r="M137" s="69"/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8"/>
      <c r="G138" s="68"/>
      <c r="H138" s="68"/>
      <c r="I138" s="69"/>
      <c r="J138" s="68"/>
      <c r="K138" s="68"/>
      <c r="L138" s="55"/>
      <c r="M138" s="69"/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8"/>
      <c r="G139" s="68"/>
      <c r="H139" s="68"/>
      <c r="I139" s="69"/>
      <c r="J139" s="68"/>
      <c r="K139" s="68"/>
      <c r="L139" s="55"/>
      <c r="M139" s="69"/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8"/>
      <c r="G140" s="68"/>
      <c r="H140" s="68"/>
      <c r="I140" s="69"/>
      <c r="J140" s="68"/>
      <c r="K140" s="68"/>
      <c r="L140" s="55"/>
      <c r="M140" s="69"/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8"/>
      <c r="G141" s="68"/>
      <c r="H141" s="68"/>
      <c r="I141" s="69"/>
      <c r="J141" s="68"/>
      <c r="K141" s="68"/>
      <c r="L141" s="55"/>
      <c r="M141" s="69"/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8"/>
      <c r="G142" s="68"/>
      <c r="H142" s="68"/>
      <c r="I142" s="69"/>
      <c r="J142" s="68"/>
      <c r="K142" s="68"/>
      <c r="L142" s="55"/>
      <c r="M142" s="69"/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8"/>
      <c r="G143" s="68"/>
      <c r="H143" s="68"/>
      <c r="I143" s="69"/>
      <c r="J143" s="68"/>
      <c r="K143" s="68"/>
      <c r="L143" s="55"/>
      <c r="M143" s="69"/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8"/>
      <c r="G144" s="68"/>
      <c r="H144" s="68"/>
      <c r="I144" s="69"/>
      <c r="J144" s="68"/>
      <c r="K144" s="68"/>
      <c r="L144" s="55"/>
      <c r="M144" s="69"/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8"/>
      <c r="G145" s="68"/>
      <c r="H145" s="68"/>
      <c r="I145" s="69"/>
      <c r="J145" s="68"/>
      <c r="K145" s="68"/>
      <c r="L145" s="55"/>
      <c r="M145" s="69"/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8"/>
      <c r="G146" s="68"/>
      <c r="H146" s="68"/>
      <c r="I146" s="69"/>
      <c r="J146" s="68"/>
      <c r="K146" s="68"/>
      <c r="L146" s="55"/>
      <c r="M146" s="69"/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8"/>
      <c r="G147" s="68"/>
      <c r="H147" s="68"/>
      <c r="I147" s="69"/>
      <c r="J147" s="68"/>
      <c r="K147" s="68"/>
      <c r="L147" s="55"/>
      <c r="M147" s="69"/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8"/>
      <c r="G148" s="68"/>
      <c r="H148" s="68"/>
      <c r="I148" s="69"/>
      <c r="J148" s="68"/>
      <c r="K148" s="68"/>
      <c r="L148" s="55"/>
      <c r="M148" s="69"/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8"/>
      <c r="G149" s="68"/>
      <c r="H149" s="68"/>
      <c r="I149" s="69"/>
      <c r="J149" s="68"/>
      <c r="K149" s="68"/>
      <c r="L149" s="55"/>
      <c r="M149" s="69"/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8"/>
      <c r="G150" s="68"/>
      <c r="H150" s="68"/>
      <c r="I150" s="69"/>
      <c r="J150" s="68"/>
      <c r="K150" s="68"/>
      <c r="L150" s="55"/>
      <c r="M150" s="69"/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8"/>
      <c r="G151" s="68"/>
      <c r="H151" s="68"/>
      <c r="I151" s="69"/>
      <c r="J151" s="68"/>
      <c r="K151" s="68"/>
      <c r="L151" s="55"/>
      <c r="M151" s="69"/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8"/>
      <c r="G152" s="68"/>
      <c r="H152" s="68"/>
      <c r="I152" s="69"/>
      <c r="J152" s="68"/>
      <c r="K152" s="68"/>
      <c r="L152" s="55"/>
      <c r="M152" s="69"/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8"/>
      <c r="G153" s="68"/>
      <c r="H153" s="68"/>
      <c r="I153" s="69"/>
      <c r="J153" s="68"/>
      <c r="K153" s="68"/>
      <c r="L153" s="55"/>
      <c r="M153" s="69"/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8"/>
      <c r="G154" s="68"/>
      <c r="H154" s="68"/>
      <c r="I154" s="69"/>
      <c r="J154" s="68"/>
      <c r="K154" s="68"/>
      <c r="L154" s="55"/>
      <c r="M154" s="69"/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8"/>
      <c r="G155" s="68"/>
      <c r="H155" s="68"/>
      <c r="I155" s="69"/>
      <c r="J155" s="68"/>
      <c r="K155" s="68"/>
      <c r="L155" s="55"/>
      <c r="M155" s="69"/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8"/>
      <c r="G156" s="68"/>
      <c r="H156" s="68"/>
      <c r="I156" s="69"/>
      <c r="J156" s="68"/>
      <c r="K156" s="68"/>
      <c r="L156" s="55"/>
      <c r="M156" s="69"/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8"/>
      <c r="G157" s="68"/>
      <c r="H157" s="68"/>
      <c r="I157" s="69"/>
      <c r="J157" s="68"/>
      <c r="K157" s="68"/>
      <c r="L157" s="55"/>
      <c r="M157" s="69"/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8"/>
      <c r="G158" s="68"/>
      <c r="H158" s="68"/>
      <c r="I158" s="69"/>
      <c r="J158" s="68"/>
      <c r="K158" s="68"/>
      <c r="L158" s="55"/>
      <c r="M158" s="69"/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8"/>
      <c r="G159" s="68"/>
      <c r="H159" s="68"/>
      <c r="I159" s="69"/>
      <c r="J159" s="68"/>
      <c r="K159" s="68"/>
      <c r="L159" s="55"/>
      <c r="M159" s="69"/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8"/>
      <c r="G160" s="68"/>
      <c r="H160" s="68"/>
      <c r="I160" s="69"/>
      <c r="J160" s="68"/>
      <c r="K160" s="68"/>
      <c r="L160" s="55"/>
      <c r="M160" s="69"/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8"/>
      <c r="G161" s="68"/>
      <c r="H161" s="68"/>
      <c r="I161" s="69"/>
      <c r="J161" s="68"/>
      <c r="K161" s="68"/>
      <c r="L161" s="55"/>
      <c r="M161" s="69"/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8"/>
      <c r="G162" s="68"/>
      <c r="H162" s="68"/>
      <c r="I162" s="69"/>
      <c r="J162" s="68"/>
      <c r="K162" s="68"/>
      <c r="L162" s="55"/>
      <c r="M162" s="69"/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8"/>
      <c r="G163" s="68"/>
      <c r="H163" s="68"/>
      <c r="I163" s="69"/>
      <c r="J163" s="68"/>
      <c r="K163" s="68"/>
      <c r="L163" s="55"/>
      <c r="M163" s="69"/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8"/>
      <c r="G164" s="68"/>
      <c r="H164" s="68"/>
      <c r="I164" s="69"/>
      <c r="J164" s="68"/>
      <c r="K164" s="68"/>
      <c r="L164" s="55"/>
      <c r="M164" s="69"/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8"/>
      <c r="G165" s="68"/>
      <c r="H165" s="68"/>
      <c r="I165" s="69"/>
      <c r="J165" s="68"/>
      <c r="K165" s="68"/>
      <c r="L165" s="55"/>
      <c r="M165" s="69"/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8"/>
      <c r="G166" s="68"/>
      <c r="H166" s="68"/>
      <c r="I166" s="69"/>
      <c r="J166" s="68"/>
      <c r="K166" s="68"/>
      <c r="L166" s="55"/>
      <c r="M166" s="69"/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8"/>
      <c r="G167" s="68"/>
      <c r="H167" s="68"/>
      <c r="I167" s="69"/>
      <c r="J167" s="68"/>
      <c r="K167" s="68"/>
      <c r="L167" s="55"/>
      <c r="M167" s="69"/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8"/>
      <c r="G168" s="68"/>
      <c r="H168" s="68"/>
      <c r="I168" s="69"/>
      <c r="J168" s="68"/>
      <c r="K168" s="68"/>
      <c r="L168" s="55"/>
      <c r="M168" s="69"/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8"/>
      <c r="G169" s="68"/>
      <c r="H169" s="68"/>
      <c r="I169" s="69"/>
      <c r="J169" s="68"/>
      <c r="K169" s="68"/>
      <c r="L169" s="55"/>
      <c r="M169" s="69"/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8"/>
      <c r="G170" s="68"/>
      <c r="H170" s="68"/>
      <c r="I170" s="69"/>
      <c r="J170" s="68"/>
      <c r="K170" s="68"/>
      <c r="L170" s="55"/>
      <c r="M170" s="69"/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8"/>
      <c r="G171" s="68"/>
      <c r="H171" s="68"/>
      <c r="I171" s="69"/>
      <c r="J171" s="68"/>
      <c r="K171" s="68"/>
      <c r="L171" s="55"/>
      <c r="M171" s="69"/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8"/>
      <c r="G172" s="68"/>
      <c r="H172" s="68"/>
      <c r="I172" s="69"/>
      <c r="J172" s="68"/>
      <c r="K172" s="68"/>
      <c r="L172" s="55"/>
      <c r="M172" s="69"/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8"/>
      <c r="G173" s="68"/>
      <c r="H173" s="68"/>
      <c r="I173" s="69"/>
      <c r="J173" s="68"/>
      <c r="K173" s="68"/>
      <c r="L173" s="55"/>
      <c r="M173" s="69"/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8"/>
      <c r="G174" s="68"/>
      <c r="H174" s="68"/>
      <c r="I174" s="69"/>
      <c r="J174" s="68"/>
      <c r="K174" s="68"/>
      <c r="L174" s="55"/>
      <c r="M174" s="69"/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8"/>
      <c r="G175" s="68"/>
      <c r="H175" s="68"/>
      <c r="I175" s="69"/>
      <c r="J175" s="68"/>
      <c r="K175" s="68"/>
      <c r="L175" s="55"/>
      <c r="M175" s="69"/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8"/>
      <c r="G176" s="68"/>
      <c r="H176" s="68"/>
      <c r="I176" s="69"/>
      <c r="J176" s="68"/>
      <c r="K176" s="68"/>
      <c r="L176" s="55"/>
      <c r="M176" s="69"/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8"/>
      <c r="G177" s="68"/>
      <c r="H177" s="68"/>
      <c r="I177" s="69"/>
      <c r="J177" s="68"/>
      <c r="K177" s="68"/>
      <c r="L177" s="55"/>
      <c r="M177" s="69"/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8"/>
      <c r="G178" s="68"/>
      <c r="H178" s="68"/>
      <c r="I178" s="69"/>
      <c r="J178" s="68"/>
      <c r="K178" s="68"/>
      <c r="L178" s="55"/>
      <c r="M178" s="69"/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8"/>
      <c r="G179" s="68"/>
      <c r="H179" s="68"/>
      <c r="I179" s="69"/>
      <c r="J179" s="68"/>
      <c r="K179" s="68"/>
      <c r="L179" s="55"/>
      <c r="M179" s="69"/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8"/>
      <c r="G180" s="68"/>
      <c r="H180" s="68"/>
      <c r="I180" s="69"/>
      <c r="J180" s="68"/>
      <c r="K180" s="68"/>
      <c r="L180" s="55"/>
      <c r="M180" s="69"/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8"/>
      <c r="G181" s="68"/>
      <c r="H181" s="68"/>
      <c r="I181" s="69"/>
      <c r="J181" s="68"/>
      <c r="K181" s="68"/>
      <c r="L181" s="55"/>
      <c r="M181" s="69"/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8"/>
      <c r="G182" s="68"/>
      <c r="H182" s="68"/>
      <c r="I182" s="69"/>
      <c r="J182" s="68"/>
      <c r="K182" s="68"/>
      <c r="L182" s="55"/>
      <c r="M182" s="69"/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8"/>
      <c r="G183" s="68"/>
      <c r="H183" s="68"/>
      <c r="I183" s="69"/>
      <c r="J183" s="68"/>
      <c r="K183" s="68"/>
      <c r="L183" s="55"/>
      <c r="M183" s="69"/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8"/>
      <c r="G184" s="68"/>
      <c r="H184" s="68"/>
      <c r="I184" s="69"/>
      <c r="J184" s="68"/>
      <c r="K184" s="68"/>
      <c r="L184" s="55"/>
      <c r="M184" s="69"/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8"/>
      <c r="G185" s="68"/>
      <c r="H185" s="68"/>
      <c r="I185" s="69"/>
      <c r="J185" s="68"/>
      <c r="K185" s="68"/>
      <c r="L185" s="55"/>
      <c r="M185" s="69"/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8"/>
      <c r="G186" s="68"/>
      <c r="H186" s="68"/>
      <c r="I186" s="69"/>
      <c r="J186" s="68"/>
      <c r="K186" s="68"/>
      <c r="L186" s="55"/>
      <c r="M186" s="69"/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8"/>
      <c r="G187" s="68"/>
      <c r="H187" s="68"/>
      <c r="I187" s="69"/>
      <c r="J187" s="68"/>
      <c r="K187" s="68"/>
      <c r="L187" s="55"/>
      <c r="M187" s="69"/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8"/>
      <c r="G188" s="68"/>
      <c r="H188" s="68"/>
      <c r="I188" s="69"/>
      <c r="J188" s="68"/>
      <c r="K188" s="68"/>
      <c r="L188" s="55"/>
      <c r="M188" s="69"/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8"/>
      <c r="G189" s="68"/>
      <c r="H189" s="68"/>
      <c r="I189" s="69"/>
      <c r="J189" s="68"/>
      <c r="K189" s="68"/>
      <c r="L189" s="55"/>
      <c r="M189" s="69"/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8"/>
      <c r="G190" s="68"/>
      <c r="H190" s="68"/>
      <c r="I190" s="69"/>
      <c r="J190" s="68"/>
      <c r="K190" s="68"/>
      <c r="L190" s="55"/>
      <c r="M190" s="69"/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8"/>
      <c r="G191" s="68"/>
      <c r="H191" s="68"/>
      <c r="I191" s="69"/>
      <c r="J191" s="68"/>
      <c r="K191" s="68"/>
      <c r="L191" s="55"/>
      <c r="M191" s="69"/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8"/>
      <c r="G192" s="68"/>
      <c r="H192" s="68"/>
      <c r="I192" s="69"/>
      <c r="J192" s="68"/>
      <c r="K192" s="68"/>
      <c r="L192" s="55"/>
      <c r="M192" s="69"/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8"/>
      <c r="G193" s="68"/>
      <c r="H193" s="68"/>
      <c r="I193" s="69"/>
      <c r="J193" s="68"/>
      <c r="K193" s="68"/>
      <c r="L193" s="55"/>
      <c r="M193" s="69"/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8"/>
      <c r="G194" s="68"/>
      <c r="H194" s="68"/>
      <c r="I194" s="69"/>
      <c r="J194" s="68"/>
      <c r="K194" s="68"/>
      <c r="L194" s="55"/>
      <c r="M194" s="69"/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8"/>
      <c r="G195" s="68"/>
      <c r="H195" s="68"/>
      <c r="I195" s="69"/>
      <c r="J195" s="68"/>
      <c r="K195" s="68"/>
      <c r="L195" s="55"/>
      <c r="M195" s="69"/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8"/>
      <c r="G196" s="68"/>
      <c r="H196" s="68"/>
      <c r="I196" s="69"/>
      <c r="J196" s="68"/>
      <c r="K196" s="68"/>
      <c r="L196" s="55"/>
      <c r="M196" s="69"/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8"/>
      <c r="G197" s="68"/>
      <c r="H197" s="68"/>
      <c r="I197" s="69"/>
      <c r="J197" s="68"/>
      <c r="K197" s="68"/>
      <c r="L197" s="55"/>
      <c r="M197" s="69"/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8"/>
      <c r="G198" s="68"/>
      <c r="H198" s="68"/>
      <c r="I198" s="69"/>
      <c r="J198" s="68"/>
      <c r="K198" s="68"/>
      <c r="L198" s="55"/>
      <c r="M198" s="69"/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8"/>
      <c r="G199" s="68"/>
      <c r="H199" s="68"/>
      <c r="I199" s="69"/>
      <c r="J199" s="68"/>
      <c r="K199" s="68"/>
      <c r="L199" s="55"/>
      <c r="M199" s="69"/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8"/>
      <c r="G200" s="68"/>
      <c r="H200" s="68"/>
      <c r="I200" s="69"/>
      <c r="J200" s="68"/>
      <c r="K200" s="68"/>
      <c r="L200" s="55"/>
      <c r="M200" s="69"/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8"/>
      <c r="G201" s="68"/>
      <c r="H201" s="68"/>
      <c r="I201" s="69"/>
      <c r="J201" s="68"/>
      <c r="K201" s="68"/>
      <c r="L201" s="55"/>
      <c r="M201" s="69"/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8"/>
      <c r="G202" s="68"/>
      <c r="H202" s="68"/>
      <c r="I202" s="69"/>
      <c r="J202" s="68"/>
      <c r="K202" s="68"/>
      <c r="L202" s="55"/>
      <c r="M202" s="69"/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8"/>
      <c r="G203" s="68"/>
      <c r="H203" s="68"/>
      <c r="I203" s="69"/>
      <c r="J203" s="68"/>
      <c r="K203" s="68"/>
      <c r="L203" s="55"/>
      <c r="M203" s="69"/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8"/>
      <c r="G204" s="68"/>
      <c r="H204" s="68"/>
      <c r="I204" s="69"/>
      <c r="J204" s="68"/>
      <c r="K204" s="68"/>
      <c r="L204" s="55"/>
      <c r="M204" s="69"/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8"/>
      <c r="G205" s="68"/>
      <c r="H205" s="68"/>
      <c r="I205" s="69"/>
      <c r="J205" s="68"/>
      <c r="K205" s="68"/>
      <c r="L205" s="55"/>
      <c r="M205" s="69"/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8"/>
      <c r="G206" s="68"/>
      <c r="H206" s="68"/>
      <c r="I206" s="69"/>
      <c r="J206" s="68"/>
      <c r="K206" s="68"/>
      <c r="L206" s="55"/>
      <c r="M206" s="69"/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8"/>
      <c r="G207" s="68"/>
      <c r="H207" s="68"/>
      <c r="I207" s="69"/>
      <c r="J207" s="68"/>
      <c r="K207" s="68"/>
      <c r="L207" s="55"/>
      <c r="M207" s="69"/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8"/>
      <c r="G208" s="68"/>
      <c r="H208" s="68"/>
      <c r="I208" s="69"/>
      <c r="J208" s="68"/>
      <c r="K208" s="68"/>
      <c r="L208" s="55"/>
      <c r="M208" s="69"/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8"/>
      <c r="G209" s="68"/>
      <c r="H209" s="68"/>
      <c r="I209" s="69"/>
      <c r="J209" s="68"/>
      <c r="K209" s="68"/>
      <c r="L209" s="55"/>
      <c r="M209" s="69"/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8"/>
      <c r="G210" s="68"/>
      <c r="H210" s="68"/>
      <c r="I210" s="69"/>
      <c r="J210" s="68"/>
      <c r="K210" s="68"/>
      <c r="L210" s="55"/>
      <c r="M210" s="69"/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8"/>
      <c r="G211" s="68"/>
      <c r="H211" s="68"/>
      <c r="I211" s="69"/>
      <c r="J211" s="68"/>
      <c r="K211" s="68"/>
      <c r="L211" s="55"/>
      <c r="M211" s="69"/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8"/>
      <c r="G212" s="68"/>
      <c r="H212" s="68"/>
      <c r="I212" s="69"/>
      <c r="J212" s="68"/>
      <c r="K212" s="68"/>
      <c r="L212" s="55"/>
      <c r="M212" s="69"/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8"/>
      <c r="G213" s="68"/>
      <c r="H213" s="68"/>
      <c r="I213" s="69"/>
      <c r="J213" s="68"/>
      <c r="K213" s="68"/>
      <c r="L213" s="55"/>
      <c r="M213" s="69"/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8"/>
      <c r="G214" s="68"/>
      <c r="H214" s="68"/>
      <c r="I214" s="69"/>
      <c r="J214" s="68"/>
      <c r="K214" s="68"/>
      <c r="L214" s="55"/>
      <c r="M214" s="69"/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8"/>
      <c r="G215" s="68"/>
      <c r="H215" s="68"/>
      <c r="I215" s="69"/>
      <c r="J215" s="68"/>
      <c r="K215" s="68"/>
      <c r="L215" s="55"/>
      <c r="M215" s="69"/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8"/>
      <c r="G216" s="68"/>
      <c r="H216" s="68"/>
      <c r="I216" s="69"/>
      <c r="J216" s="68"/>
      <c r="K216" s="68"/>
      <c r="L216" s="55"/>
      <c r="M216" s="69"/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8"/>
      <c r="G217" s="68"/>
      <c r="H217" s="68"/>
      <c r="I217" s="69"/>
      <c r="J217" s="68"/>
      <c r="K217" s="68"/>
      <c r="L217" s="55"/>
      <c r="M217" s="69"/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8"/>
      <c r="G218" s="68"/>
      <c r="H218" s="68"/>
      <c r="I218" s="69"/>
      <c r="J218" s="68"/>
      <c r="K218" s="68"/>
      <c r="L218" s="55"/>
      <c r="M218" s="69"/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8"/>
      <c r="G219" s="68"/>
      <c r="H219" s="68"/>
      <c r="I219" s="69"/>
      <c r="J219" s="68"/>
      <c r="K219" s="68"/>
      <c r="L219" s="55"/>
      <c r="M219" s="69"/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8"/>
      <c r="G220" s="68"/>
      <c r="H220" s="68"/>
      <c r="I220" s="69"/>
      <c r="J220" s="68"/>
      <c r="K220" s="68"/>
      <c r="L220" s="55"/>
      <c r="M220" s="69"/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8"/>
      <c r="G221" s="68"/>
      <c r="H221" s="68"/>
      <c r="I221" s="69"/>
      <c r="J221" s="68"/>
      <c r="K221" s="68"/>
      <c r="L221" s="68"/>
      <c r="M221" s="69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8"/>
      <c r="G222" s="68"/>
      <c r="H222" s="68"/>
      <c r="I222" s="69"/>
      <c r="J222" s="68"/>
      <c r="K222" s="68"/>
      <c r="L222" s="68"/>
      <c r="M222" s="69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8"/>
      <c r="G223" s="68"/>
      <c r="H223" s="68"/>
      <c r="I223" s="69"/>
      <c r="J223" s="68"/>
      <c r="K223" s="68"/>
      <c r="L223" s="68"/>
      <c r="M223" s="69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8"/>
      <c r="G224" s="68"/>
      <c r="H224" s="68"/>
      <c r="I224" s="69"/>
      <c r="J224" s="68"/>
      <c r="K224" s="68"/>
      <c r="L224" s="68"/>
      <c r="M224" s="69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8"/>
      <c r="G225" s="68"/>
      <c r="H225" s="68"/>
      <c r="I225" s="69"/>
      <c r="J225" s="68"/>
      <c r="K225" s="68"/>
      <c r="L225" s="68"/>
      <c r="M225" s="69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8"/>
      <c r="G226" s="68"/>
      <c r="H226" s="68"/>
      <c r="I226" s="69"/>
      <c r="J226" s="68"/>
      <c r="K226" s="68"/>
      <c r="L226" s="68"/>
      <c r="M226" s="69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8"/>
      <c r="G227" s="68"/>
      <c r="H227" s="68"/>
      <c r="I227" s="69"/>
      <c r="J227" s="68"/>
      <c r="K227" s="68"/>
      <c r="L227" s="68"/>
      <c r="M227" s="69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8"/>
      <c r="G228" s="68"/>
      <c r="H228" s="68"/>
      <c r="I228" s="69"/>
      <c r="J228" s="68"/>
      <c r="K228" s="68"/>
      <c r="L228" s="68"/>
      <c r="M228" s="69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8"/>
      <c r="G229" s="68"/>
      <c r="H229" s="68"/>
      <c r="I229" s="69"/>
      <c r="J229" s="68"/>
      <c r="K229" s="68"/>
      <c r="L229" s="68"/>
      <c r="M229" s="69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8"/>
      <c r="G230" s="68"/>
      <c r="H230" s="68"/>
      <c r="I230" s="69"/>
      <c r="J230" s="68"/>
      <c r="K230" s="68"/>
      <c r="L230" s="68"/>
      <c r="M230" s="69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8"/>
      <c r="G231" s="68"/>
      <c r="H231" s="68"/>
      <c r="I231" s="69"/>
      <c r="J231" s="68"/>
      <c r="K231" s="68"/>
      <c r="L231" s="68"/>
      <c r="M231" s="69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8"/>
      <c r="G232" s="68"/>
      <c r="H232" s="68"/>
      <c r="I232" s="69"/>
      <c r="J232" s="68"/>
      <c r="K232" s="68"/>
      <c r="L232" s="68"/>
      <c r="M232" s="69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8"/>
      <c r="G233" s="68"/>
      <c r="H233" s="68"/>
      <c r="I233" s="69"/>
      <c r="J233" s="68"/>
      <c r="K233" s="68"/>
      <c r="L233" s="68"/>
      <c r="M233" s="69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8"/>
      <c r="G234" s="68"/>
      <c r="H234" s="68"/>
      <c r="I234" s="69"/>
      <c r="J234" s="68"/>
      <c r="K234" s="68"/>
      <c r="L234" s="68"/>
      <c r="M234" s="69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8"/>
      <c r="G235" s="68"/>
      <c r="H235" s="68"/>
      <c r="I235" s="69"/>
      <c r="J235" s="68"/>
      <c r="K235" s="68"/>
      <c r="L235" s="68"/>
      <c r="M235" s="69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8"/>
      <c r="G236" s="68"/>
      <c r="H236" s="68"/>
      <c r="I236" s="69"/>
      <c r="J236" s="68"/>
      <c r="K236" s="68"/>
      <c r="L236" s="68"/>
      <c r="M236" s="69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8"/>
      <c r="G237" s="68"/>
      <c r="H237" s="68"/>
      <c r="I237" s="69"/>
      <c r="J237" s="68"/>
      <c r="K237" s="68"/>
      <c r="L237" s="68"/>
      <c r="M237" s="69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8"/>
      <c r="G238" s="68"/>
      <c r="H238" s="68"/>
      <c r="I238" s="69"/>
      <c r="J238" s="68"/>
      <c r="K238" s="68"/>
      <c r="L238" s="68"/>
      <c r="M238" s="69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8"/>
      <c r="G239" s="68"/>
      <c r="H239" s="68"/>
      <c r="I239" s="69"/>
      <c r="J239" s="68"/>
      <c r="K239" s="68"/>
      <c r="L239" s="68"/>
      <c r="M239" s="69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8"/>
      <c r="G240" s="68"/>
      <c r="H240" s="68"/>
      <c r="I240" s="69"/>
      <c r="J240" s="68"/>
      <c r="K240" s="68"/>
      <c r="L240" s="68"/>
      <c r="M240" s="69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8"/>
      <c r="G241" s="68"/>
      <c r="H241" s="68"/>
      <c r="I241" s="69"/>
      <c r="J241" s="68"/>
      <c r="K241" s="68"/>
      <c r="L241" s="68"/>
      <c r="M241" s="69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8"/>
      <c r="G242" s="68"/>
      <c r="H242" s="68"/>
      <c r="I242" s="69"/>
      <c r="J242" s="68"/>
      <c r="K242" s="68"/>
      <c r="L242" s="68"/>
      <c r="M242" s="69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8"/>
      <c r="G243" s="68"/>
      <c r="H243" s="68"/>
      <c r="I243" s="69"/>
      <c r="J243" s="68"/>
      <c r="K243" s="68"/>
      <c r="L243" s="68"/>
      <c r="M243" s="69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8"/>
      <c r="G244" s="68"/>
      <c r="H244" s="68"/>
      <c r="I244" s="69"/>
      <c r="J244" s="68"/>
      <c r="K244" s="68"/>
      <c r="L244" s="68"/>
      <c r="M244" s="69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8"/>
      <c r="G245" s="68"/>
      <c r="H245" s="68"/>
      <c r="I245" s="69"/>
      <c r="J245" s="68"/>
      <c r="K245" s="68"/>
      <c r="L245" s="68"/>
      <c r="M245" s="69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8"/>
      <c r="G246" s="68"/>
      <c r="H246" s="68"/>
      <c r="I246" s="69"/>
      <c r="J246" s="68"/>
      <c r="K246" s="68"/>
      <c r="L246" s="68"/>
      <c r="M246" s="69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8"/>
      <c r="G247" s="68"/>
      <c r="H247" s="68"/>
      <c r="I247" s="69"/>
      <c r="J247" s="68"/>
      <c r="K247" s="68"/>
      <c r="L247" s="68"/>
      <c r="M247" s="69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8"/>
      <c r="G248" s="68"/>
      <c r="H248" s="68"/>
      <c r="I248" s="69"/>
      <c r="J248" s="68"/>
      <c r="K248" s="68"/>
      <c r="L248" s="68"/>
      <c r="M248" s="69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8"/>
      <c r="G249" s="68"/>
      <c r="H249" s="68"/>
      <c r="I249" s="69"/>
      <c r="J249" s="68"/>
      <c r="K249" s="68"/>
      <c r="L249" s="68"/>
      <c r="M249" s="69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8"/>
      <c r="G250" s="68"/>
      <c r="H250" s="68"/>
      <c r="I250" s="69"/>
      <c r="J250" s="68"/>
      <c r="K250" s="68"/>
      <c r="L250" s="68"/>
      <c r="M250" s="69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8"/>
      <c r="G251" s="68"/>
      <c r="H251" s="68"/>
      <c r="I251" s="69"/>
      <c r="J251" s="68"/>
      <c r="K251" s="68"/>
      <c r="L251" s="68"/>
      <c r="M251" s="69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8"/>
      <c r="G252" s="68"/>
      <c r="H252" s="68"/>
      <c r="I252" s="69"/>
      <c r="J252" s="68"/>
      <c r="K252" s="68"/>
      <c r="L252" s="68"/>
      <c r="M252" s="69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8"/>
      <c r="G253" s="68"/>
      <c r="H253" s="68"/>
      <c r="I253" s="69"/>
      <c r="J253" s="68"/>
      <c r="K253" s="68"/>
      <c r="L253" s="68"/>
      <c r="M253" s="69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8"/>
      <c r="G254" s="68"/>
      <c r="H254" s="68"/>
      <c r="I254" s="69"/>
      <c r="J254" s="68"/>
      <c r="K254" s="68"/>
      <c r="L254" s="68"/>
      <c r="M254" s="69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8"/>
      <c r="G255" s="68"/>
      <c r="H255" s="68"/>
      <c r="I255" s="69"/>
      <c r="J255" s="68"/>
      <c r="K255" s="68"/>
      <c r="L255" s="68"/>
      <c r="M255" s="69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8"/>
      <c r="G256" s="68"/>
      <c r="H256" s="68"/>
      <c r="I256" s="69"/>
      <c r="J256" s="68"/>
      <c r="K256" s="68"/>
      <c r="L256" s="68"/>
      <c r="M256" s="69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8"/>
      <c r="G257" s="68"/>
      <c r="H257" s="68"/>
      <c r="I257" s="69"/>
      <c r="J257" s="68"/>
      <c r="K257" s="68"/>
      <c r="L257" s="68"/>
      <c r="M257" s="69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8"/>
      <c r="G258" s="68"/>
      <c r="H258" s="68"/>
      <c r="I258" s="69"/>
      <c r="J258" s="68"/>
      <c r="K258" s="68"/>
      <c r="L258" s="68"/>
      <c r="M258" s="69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8"/>
      <c r="G259" s="68"/>
      <c r="H259" s="68"/>
      <c r="I259" s="69"/>
      <c r="J259" s="68"/>
      <c r="K259" s="68"/>
      <c r="L259" s="68"/>
      <c r="M259" s="69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8"/>
      <c r="G260" s="68"/>
      <c r="H260" s="68"/>
      <c r="I260" s="69"/>
      <c r="J260" s="68"/>
      <c r="K260" s="68"/>
      <c r="L260" s="68"/>
      <c r="M260" s="69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8"/>
      <c r="G261" s="68"/>
      <c r="H261" s="68"/>
      <c r="I261" s="69"/>
      <c r="J261" s="68"/>
      <c r="K261" s="68"/>
      <c r="L261" s="68"/>
      <c r="M261" s="69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8"/>
      <c r="G262" s="68"/>
      <c r="H262" s="68"/>
      <c r="I262" s="69"/>
      <c r="J262" s="68"/>
      <c r="K262" s="68"/>
      <c r="L262" s="68"/>
      <c r="M262" s="69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8"/>
      <c r="G263" s="68"/>
      <c r="H263" s="68"/>
      <c r="I263" s="69"/>
      <c r="J263" s="68"/>
      <c r="K263" s="68"/>
      <c r="L263" s="68"/>
      <c r="M263" s="69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8"/>
      <c r="G264" s="68"/>
      <c r="H264" s="68"/>
      <c r="I264" s="69"/>
      <c r="J264" s="68"/>
      <c r="K264" s="68"/>
      <c r="L264" s="68"/>
      <c r="M264" s="69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8"/>
      <c r="G265" s="68"/>
      <c r="H265" s="68"/>
      <c r="I265" s="69"/>
      <c r="J265" s="68"/>
      <c r="K265" s="68"/>
      <c r="L265" s="68"/>
      <c r="M265" s="69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8"/>
      <c r="G266" s="68"/>
      <c r="H266" s="68"/>
      <c r="I266" s="69"/>
      <c r="J266" s="68"/>
      <c r="K266" s="68"/>
      <c r="L266" s="68"/>
      <c r="M266" s="69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8"/>
      <c r="G267" s="68"/>
      <c r="H267" s="68"/>
      <c r="I267" s="69"/>
      <c r="J267" s="68"/>
      <c r="K267" s="68"/>
      <c r="L267" s="68"/>
      <c r="M267" s="69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8"/>
      <c r="G268" s="68"/>
      <c r="H268" s="68"/>
      <c r="I268" s="69"/>
      <c r="J268" s="68"/>
      <c r="K268" s="68"/>
      <c r="L268" s="68"/>
      <c r="M268" s="69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8"/>
      <c r="G269" s="68"/>
      <c r="H269" s="68"/>
      <c r="I269" s="69"/>
      <c r="J269" s="68"/>
      <c r="K269" s="68"/>
      <c r="L269" s="68"/>
      <c r="M269" s="69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8"/>
      <c r="G270" s="68"/>
      <c r="H270" s="68"/>
      <c r="I270" s="69"/>
      <c r="J270" s="68"/>
      <c r="K270" s="68"/>
      <c r="L270" s="68"/>
      <c r="M270" s="69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8"/>
      <c r="G271" s="68"/>
      <c r="H271" s="68"/>
      <c r="I271" s="69"/>
      <c r="J271" s="68"/>
      <c r="K271" s="68"/>
      <c r="L271" s="68"/>
      <c r="M271" s="69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8"/>
      <c r="G272" s="68"/>
      <c r="H272" s="68"/>
      <c r="I272" s="69"/>
      <c r="J272" s="68"/>
      <c r="K272" s="68"/>
      <c r="L272" s="68"/>
      <c r="M272" s="69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8"/>
      <c r="G273" s="68"/>
      <c r="H273" s="68"/>
      <c r="I273" s="69"/>
      <c r="J273" s="68"/>
      <c r="K273" s="68"/>
      <c r="L273" s="68"/>
      <c r="M273" s="69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8"/>
      <c r="G274" s="68"/>
      <c r="H274" s="68"/>
      <c r="I274" s="69"/>
      <c r="J274" s="68"/>
      <c r="K274" s="68"/>
      <c r="L274" s="68"/>
      <c r="M274" s="69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8"/>
      <c r="G275" s="68"/>
      <c r="H275" s="68"/>
      <c r="I275" s="69"/>
      <c r="J275" s="68"/>
      <c r="K275" s="68"/>
      <c r="L275" s="68"/>
      <c r="M275" s="69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8"/>
      <c r="G276" s="68"/>
      <c r="H276" s="68"/>
      <c r="I276" s="69"/>
      <c r="J276" s="68"/>
      <c r="K276" s="68"/>
      <c r="L276" s="68"/>
      <c r="M276" s="69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8"/>
      <c r="G277" s="68"/>
      <c r="H277" s="68"/>
      <c r="I277" s="69"/>
      <c r="J277" s="68"/>
      <c r="K277" s="68"/>
      <c r="L277" s="68"/>
      <c r="M277" s="69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8"/>
      <c r="G278" s="68"/>
      <c r="H278" s="68"/>
      <c r="I278" s="69"/>
      <c r="J278" s="68"/>
      <c r="K278" s="68"/>
      <c r="L278" s="68"/>
      <c r="M278" s="69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8"/>
      <c r="G279" s="68"/>
      <c r="H279" s="68"/>
      <c r="I279" s="69"/>
      <c r="J279" s="68"/>
      <c r="K279" s="68"/>
      <c r="L279" s="68"/>
      <c r="M279" s="69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8"/>
      <c r="G280" s="68"/>
      <c r="H280" s="68"/>
      <c r="I280" s="69"/>
      <c r="J280" s="68"/>
      <c r="K280" s="68"/>
      <c r="L280" s="68"/>
      <c r="M280" s="69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8"/>
      <c r="G281" s="68"/>
      <c r="H281" s="68"/>
      <c r="I281" s="69"/>
      <c r="J281" s="68"/>
      <c r="K281" s="68"/>
      <c r="L281" s="68"/>
      <c r="M281" s="69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8"/>
      <c r="G282" s="68"/>
      <c r="H282" s="68"/>
      <c r="I282" s="69"/>
      <c r="J282" s="68"/>
      <c r="K282" s="68"/>
      <c r="L282" s="68"/>
      <c r="M282" s="69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8"/>
      <c r="G283" s="68"/>
      <c r="H283" s="68"/>
      <c r="I283" s="69"/>
      <c r="J283" s="68"/>
      <c r="K283" s="68"/>
      <c r="L283" s="68"/>
      <c r="M283" s="69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8"/>
      <c r="G284" s="68"/>
      <c r="H284" s="68"/>
      <c r="I284" s="69"/>
      <c r="J284" s="68"/>
      <c r="K284" s="68"/>
      <c r="L284" s="68"/>
      <c r="M284" s="69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8"/>
      <c r="G285" s="68"/>
      <c r="H285" s="68"/>
      <c r="I285" s="69"/>
      <c r="J285" s="68"/>
      <c r="K285" s="68"/>
      <c r="L285" s="68"/>
      <c r="M285" s="69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8"/>
      <c r="G286" s="68"/>
      <c r="H286" s="68"/>
      <c r="I286" s="69"/>
      <c r="J286" s="68"/>
      <c r="K286" s="68"/>
      <c r="L286" s="68"/>
      <c r="M286" s="69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8"/>
      <c r="G287" s="68"/>
      <c r="H287" s="68"/>
      <c r="I287" s="69"/>
      <c r="J287" s="68"/>
      <c r="K287" s="68"/>
      <c r="L287" s="68"/>
      <c r="M287" s="69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8"/>
      <c r="G288" s="68"/>
      <c r="H288" s="68"/>
      <c r="I288" s="69"/>
      <c r="J288" s="68"/>
      <c r="K288" s="68"/>
      <c r="L288" s="68"/>
      <c r="M288" s="69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8"/>
      <c r="G289" s="68"/>
      <c r="H289" s="68"/>
      <c r="I289" s="69"/>
      <c r="J289" s="68"/>
      <c r="K289" s="68"/>
      <c r="L289" s="68"/>
      <c r="M289" s="69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8"/>
      <c r="G290" s="68"/>
      <c r="H290" s="68"/>
      <c r="I290" s="69"/>
      <c r="J290" s="68"/>
      <c r="K290" s="68"/>
      <c r="L290" s="68"/>
      <c r="M290" s="69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8"/>
      <c r="G291" s="68"/>
      <c r="H291" s="68"/>
      <c r="I291" s="69"/>
      <c r="J291" s="68"/>
      <c r="K291" s="68"/>
      <c r="L291" s="68"/>
      <c r="M291" s="69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8"/>
      <c r="G292" s="68"/>
      <c r="H292" s="68"/>
      <c r="I292" s="69"/>
      <c r="J292" s="68"/>
      <c r="K292" s="68"/>
      <c r="L292" s="68"/>
      <c r="M292" s="69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8"/>
      <c r="G293" s="68"/>
      <c r="H293" s="68"/>
      <c r="I293" s="69"/>
      <c r="J293" s="68"/>
      <c r="K293" s="68"/>
      <c r="L293" s="68"/>
      <c r="M293" s="69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8"/>
      <c r="G294" s="68"/>
      <c r="H294" s="68"/>
      <c r="I294" s="69"/>
      <c r="J294" s="68"/>
      <c r="K294" s="68"/>
      <c r="L294" s="68"/>
      <c r="M294" s="69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8"/>
      <c r="G295" s="68"/>
      <c r="H295" s="68"/>
      <c r="I295" s="69"/>
      <c r="J295" s="68"/>
      <c r="K295" s="68"/>
      <c r="L295" s="68"/>
      <c r="M295" s="69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8"/>
      <c r="G296" s="68"/>
      <c r="H296" s="68"/>
      <c r="I296" s="69"/>
      <c r="J296" s="68"/>
      <c r="K296" s="68"/>
      <c r="L296" s="68"/>
      <c r="M296" s="69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8"/>
      <c r="G297" s="68"/>
      <c r="H297" s="68"/>
      <c r="I297" s="69"/>
      <c r="J297" s="68"/>
      <c r="K297" s="68"/>
      <c r="L297" s="68"/>
      <c r="M297" s="69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8"/>
      <c r="G298" s="68"/>
      <c r="H298" s="68"/>
      <c r="I298" s="69"/>
      <c r="J298" s="68"/>
      <c r="K298" s="68"/>
      <c r="L298" s="68"/>
      <c r="M298" s="69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8"/>
      <c r="G299" s="68"/>
      <c r="H299" s="68"/>
      <c r="I299" s="69"/>
      <c r="J299" s="68"/>
      <c r="K299" s="68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48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9"/>
  <sheetViews>
    <sheetView showGridLines="0" zoomScale="75" zoomScaleNormal="75" zoomScalePageLayoutView="0" workbookViewId="0" topLeftCell="A10">
      <selection activeCell="I54" sqref="I54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14.7109375" style="2" customWidth="1"/>
    <col min="5" max="5" width="17.7109375" style="2" customWidth="1"/>
    <col min="6" max="6" width="12.140625" style="2" customWidth="1"/>
    <col min="7" max="7" width="9.7109375" style="2" customWidth="1"/>
    <col min="8" max="8" width="8.421875" style="5" customWidth="1"/>
    <col min="9" max="9" width="21.28125" style="1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5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8:75" ht="12.75" customHeight="1" hidden="1">
      <c r="H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1">
        <f>COUNTA(B22:B492)</f>
        <v>7</v>
      </c>
      <c r="J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29</v>
      </c>
      <c r="J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0"/>
      <c r="J9" s="12" t="s">
        <v>254</v>
      </c>
      <c r="K9" s="10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7"/>
      <c r="J10" s="19" t="s">
        <v>257</v>
      </c>
      <c r="K10" s="17"/>
      <c r="L10" s="18" t="s">
        <v>258</v>
      </c>
      <c r="M10" s="2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6:75" s="15" customFormat="1" ht="15">
      <c r="F11" s="17"/>
      <c r="G11" s="17"/>
      <c r="H11" s="17"/>
      <c r="I11" s="17"/>
      <c r="J11" s="19" t="s">
        <v>259</v>
      </c>
      <c r="K11" s="17"/>
      <c r="L11" s="22" t="s">
        <v>260</v>
      </c>
      <c r="M11" s="2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6:75" s="15" customFormat="1" ht="15">
      <c r="F12" s="17"/>
      <c r="G12" s="17"/>
      <c r="H12" s="17"/>
      <c r="I12" s="17"/>
      <c r="J12" s="19" t="s">
        <v>261</v>
      </c>
      <c r="K12" s="17"/>
      <c r="L12" s="18" t="s">
        <v>262</v>
      </c>
      <c r="M12" s="2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7"/>
      <c r="J13" s="24" t="s">
        <v>264</v>
      </c>
      <c r="K13" s="17"/>
      <c r="L13" s="18"/>
      <c r="M13" s="2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7"/>
      <c r="J14" s="19" t="s">
        <v>267</v>
      </c>
      <c r="K14" s="17"/>
      <c r="L14" s="18" t="s">
        <v>268</v>
      </c>
      <c r="M14" s="2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7"/>
      <c r="J15" s="19" t="s">
        <v>271</v>
      </c>
      <c r="K15" s="17"/>
      <c r="L15" s="18"/>
      <c r="M15" s="2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5"/>
      <c r="J16" s="19" t="s">
        <v>274</v>
      </c>
      <c r="K16" s="25"/>
      <c r="L16" s="18" t="s">
        <v>88</v>
      </c>
      <c r="M16" s="2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5"/>
      <c r="J17" s="19" t="s">
        <v>278</v>
      </c>
      <c r="K17" s="25"/>
      <c r="L17" s="28">
        <v>0.3541666666666667</v>
      </c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5"/>
      <c r="J18" s="19" t="s">
        <v>279</v>
      </c>
      <c r="K18" s="25"/>
      <c r="L18" s="18" t="s">
        <v>280</v>
      </c>
      <c r="M18" s="2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1"/>
      <c r="J19" s="32" t="s">
        <v>281</v>
      </c>
      <c r="K19" s="31"/>
      <c r="L19" s="33" t="s">
        <v>282</v>
      </c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20" t="s">
        <v>89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41" s="39" customFormat="1" ht="38.25" customHeight="1">
      <c r="A21" s="84" t="s">
        <v>284</v>
      </c>
      <c r="B21" s="84" t="s">
        <v>285</v>
      </c>
      <c r="C21" s="84" t="s">
        <v>286</v>
      </c>
      <c r="D21" s="122" t="s">
        <v>287</v>
      </c>
      <c r="E21" s="123"/>
      <c r="F21" s="85" t="s">
        <v>288</v>
      </c>
      <c r="G21" s="85" t="s">
        <v>289</v>
      </c>
      <c r="H21" s="85" t="s">
        <v>290</v>
      </c>
      <c r="I21" s="85" t="s">
        <v>291</v>
      </c>
      <c r="J21" s="84" t="s">
        <v>292</v>
      </c>
      <c r="K21" s="87" t="s">
        <v>293</v>
      </c>
      <c r="L21" s="87" t="s">
        <v>294</v>
      </c>
      <c r="M21" s="87" t="s">
        <v>295</v>
      </c>
      <c r="AL21" s="40"/>
      <c r="AM21" s="41"/>
      <c r="AN21" s="41"/>
      <c r="AO21" s="41"/>
    </row>
    <row r="22" spans="1:41" s="48" customFormat="1" ht="15">
      <c r="A22" s="96">
        <v>1</v>
      </c>
      <c r="B22" s="97">
        <v>100</v>
      </c>
      <c r="C22" s="97">
        <v>92649</v>
      </c>
      <c r="D22" s="98" t="s">
        <v>90</v>
      </c>
      <c r="E22" s="98"/>
      <c r="F22" s="98">
        <v>1990</v>
      </c>
      <c r="G22" s="98" t="s">
        <v>298</v>
      </c>
      <c r="H22" s="99" t="s">
        <v>299</v>
      </c>
      <c r="I22" s="98" t="s">
        <v>300</v>
      </c>
      <c r="J22" s="97" t="s">
        <v>91</v>
      </c>
      <c r="K22" s="46">
        <v>0.04501157407407407</v>
      </c>
      <c r="L22" s="46"/>
      <c r="M22" s="47"/>
      <c r="AL22" s="49"/>
      <c r="AM22" s="50"/>
      <c r="AN22" s="50"/>
      <c r="AO22" s="50"/>
    </row>
    <row r="23" spans="1:41" s="48" customFormat="1" ht="15">
      <c r="A23" s="100">
        <v>2</v>
      </c>
      <c r="B23" s="68">
        <v>103</v>
      </c>
      <c r="C23" s="68" t="s">
        <v>92</v>
      </c>
      <c r="D23" s="69" t="s">
        <v>93</v>
      </c>
      <c r="E23" s="69"/>
      <c r="F23" s="69">
        <v>1993</v>
      </c>
      <c r="G23" s="69" t="s">
        <v>298</v>
      </c>
      <c r="H23" s="48" t="s">
        <v>299</v>
      </c>
      <c r="I23" s="69" t="s">
        <v>300</v>
      </c>
      <c r="J23" s="68" t="s">
        <v>94</v>
      </c>
      <c r="K23" s="55">
        <v>0.04771990740740741</v>
      </c>
      <c r="L23" s="55">
        <f aca="true" t="shared" si="0" ref="L23:L54">IF(A23&lt;&gt;0,(K23-$K$22),"")</f>
        <v>0.0027083333333333404</v>
      </c>
      <c r="M23" s="56"/>
      <c r="AL23" s="49"/>
      <c r="AM23" s="50"/>
      <c r="AN23" s="50"/>
      <c r="AO23" s="50"/>
    </row>
    <row r="24" spans="1:41" s="48" customFormat="1" ht="15">
      <c r="A24" s="100">
        <v>3</v>
      </c>
      <c r="B24" s="68">
        <v>106</v>
      </c>
      <c r="C24" s="68" t="s">
        <v>95</v>
      </c>
      <c r="D24" s="69" t="s">
        <v>96</v>
      </c>
      <c r="E24" s="69"/>
      <c r="F24" s="69">
        <v>1993</v>
      </c>
      <c r="G24" s="69" t="s">
        <v>298</v>
      </c>
      <c r="H24" s="48" t="s">
        <v>309</v>
      </c>
      <c r="I24" s="69" t="s">
        <v>310</v>
      </c>
      <c r="J24" s="68" t="s">
        <v>94</v>
      </c>
      <c r="K24" s="55">
        <v>0.04861111111111111</v>
      </c>
      <c r="L24" s="55">
        <f t="shared" si="0"/>
        <v>0.00359953703703704</v>
      </c>
      <c r="M24" s="56"/>
      <c r="AL24" s="49"/>
      <c r="AM24" s="50"/>
      <c r="AN24" s="50"/>
      <c r="AO24" s="50"/>
    </row>
    <row r="25" spans="1:41" s="48" customFormat="1" ht="15">
      <c r="A25" s="100">
        <v>4</v>
      </c>
      <c r="B25" s="68">
        <v>102</v>
      </c>
      <c r="C25" s="68" t="s">
        <v>97</v>
      </c>
      <c r="D25" s="69" t="s">
        <v>98</v>
      </c>
      <c r="E25" s="69"/>
      <c r="F25" s="69">
        <v>1993</v>
      </c>
      <c r="G25" s="69" t="s">
        <v>298</v>
      </c>
      <c r="H25" s="48" t="s">
        <v>299</v>
      </c>
      <c r="I25" s="69" t="s">
        <v>300</v>
      </c>
      <c r="J25" s="68" t="s">
        <v>94</v>
      </c>
      <c r="K25" s="55">
        <v>0.05049768518518519</v>
      </c>
      <c r="L25" s="55">
        <f t="shared" si="0"/>
        <v>0.005486111111111115</v>
      </c>
      <c r="M25" s="56"/>
      <c r="AL25" s="49"/>
      <c r="AM25" s="50"/>
      <c r="AN25" s="50"/>
      <c r="AO25" s="50"/>
    </row>
    <row r="26" spans="1:41" s="48" customFormat="1" ht="15">
      <c r="A26" s="100">
        <v>5</v>
      </c>
      <c r="B26" s="68">
        <v>104</v>
      </c>
      <c r="C26" s="68" t="s">
        <v>99</v>
      </c>
      <c r="D26" s="69" t="s">
        <v>100</v>
      </c>
      <c r="E26" s="69"/>
      <c r="F26" s="69">
        <v>1993</v>
      </c>
      <c r="G26" s="69" t="s">
        <v>298</v>
      </c>
      <c r="H26" s="48" t="s">
        <v>309</v>
      </c>
      <c r="I26" s="69" t="s">
        <v>310</v>
      </c>
      <c r="J26" s="68" t="s">
        <v>94</v>
      </c>
      <c r="K26" s="55">
        <v>0.05130787037037037</v>
      </c>
      <c r="L26" s="55">
        <f t="shared" si="0"/>
        <v>0.0062962962962963</v>
      </c>
      <c r="M26" s="56"/>
      <c r="AL26" s="49"/>
      <c r="AM26" s="50"/>
      <c r="AN26" s="50"/>
      <c r="AO26" s="50"/>
    </row>
    <row r="27" spans="1:41" s="48" customFormat="1" ht="15">
      <c r="A27" s="100">
        <v>6</v>
      </c>
      <c r="B27" s="68">
        <v>105</v>
      </c>
      <c r="C27" s="68" t="s">
        <v>101</v>
      </c>
      <c r="D27" s="69" t="s">
        <v>102</v>
      </c>
      <c r="E27" s="69"/>
      <c r="F27" s="69">
        <v>1994</v>
      </c>
      <c r="G27" s="69" t="s">
        <v>298</v>
      </c>
      <c r="H27" s="48" t="s">
        <v>309</v>
      </c>
      <c r="I27" s="69" t="s">
        <v>310</v>
      </c>
      <c r="J27" s="68" t="s">
        <v>94</v>
      </c>
      <c r="K27" s="55">
        <v>0.0534375</v>
      </c>
      <c r="L27" s="55">
        <f t="shared" si="0"/>
        <v>0.008425925925925927</v>
      </c>
      <c r="M27" s="56"/>
      <c r="AL27" s="49"/>
      <c r="AM27" s="50"/>
      <c r="AN27" s="50"/>
      <c r="AO27" s="50"/>
    </row>
    <row r="28" spans="1:41" s="48" customFormat="1" ht="15">
      <c r="A28" s="101">
        <v>7</v>
      </c>
      <c r="B28" s="102">
        <v>132</v>
      </c>
      <c r="C28" s="102" t="s">
        <v>103</v>
      </c>
      <c r="D28" s="103" t="s">
        <v>104</v>
      </c>
      <c r="E28" s="103"/>
      <c r="F28" s="103">
        <v>1990</v>
      </c>
      <c r="G28" s="103" t="s">
        <v>298</v>
      </c>
      <c r="H28" s="104" t="s">
        <v>321</v>
      </c>
      <c r="I28" s="103" t="s">
        <v>322</v>
      </c>
      <c r="J28" s="102" t="s">
        <v>91</v>
      </c>
      <c r="K28" s="62">
        <v>0.05834490740740741</v>
      </c>
      <c r="L28" s="62">
        <f t="shared" si="0"/>
        <v>0.013333333333333336</v>
      </c>
      <c r="M28" s="63"/>
      <c r="AL28" s="49"/>
      <c r="AM28" s="50"/>
      <c r="AN28" s="50"/>
      <c r="AO28" s="50"/>
    </row>
    <row r="29" spans="1:41" s="48" customFormat="1" ht="15">
      <c r="A29" s="68"/>
      <c r="B29" s="68"/>
      <c r="C29" s="68"/>
      <c r="D29" s="69"/>
      <c r="E29" s="69"/>
      <c r="F29" s="69"/>
      <c r="G29" s="69"/>
      <c r="I29" s="68"/>
      <c r="J29" s="68"/>
      <c r="K29" s="68"/>
      <c r="L29" s="55">
        <f t="shared" si="0"/>
      </c>
      <c r="AL29" s="49"/>
      <c r="AM29" s="50"/>
      <c r="AN29" s="50"/>
      <c r="AO29" s="50"/>
    </row>
    <row r="30" spans="1:41" s="48" customFormat="1" ht="15">
      <c r="A30" s="68"/>
      <c r="B30" s="68"/>
      <c r="C30" s="68"/>
      <c r="D30" s="69"/>
      <c r="E30" s="69"/>
      <c r="F30" s="69"/>
      <c r="G30" s="69"/>
      <c r="I30" s="68"/>
      <c r="J30" s="68"/>
      <c r="K30" s="68"/>
      <c r="L30" s="55">
        <f t="shared" si="0"/>
      </c>
      <c r="AL30" s="49"/>
      <c r="AM30" s="50"/>
      <c r="AN30" s="50"/>
      <c r="AO30" s="50"/>
    </row>
    <row r="31" spans="1:41" s="48" customFormat="1" ht="15.75">
      <c r="A31" s="68"/>
      <c r="B31" s="68"/>
      <c r="C31" s="68"/>
      <c r="D31" s="64" t="s">
        <v>75</v>
      </c>
      <c r="E31" s="65">
        <v>8</v>
      </c>
      <c r="F31" s="52"/>
      <c r="G31" s="53"/>
      <c r="H31" s="52"/>
      <c r="I31" s="53"/>
      <c r="J31" s="52"/>
      <c r="K31" s="52"/>
      <c r="L31" s="55">
        <f t="shared" si="0"/>
      </c>
      <c r="AL31" s="49"/>
      <c r="AM31" s="50"/>
      <c r="AN31" s="50"/>
      <c r="AO31" s="50"/>
    </row>
    <row r="32" spans="1:41" s="48" customFormat="1" ht="15.75">
      <c r="A32" s="68"/>
      <c r="B32" s="68"/>
      <c r="C32" s="68"/>
      <c r="D32" s="64" t="s">
        <v>76</v>
      </c>
      <c r="E32" s="65">
        <v>1</v>
      </c>
      <c r="F32" s="52"/>
      <c r="G32" s="53"/>
      <c r="H32" s="52"/>
      <c r="I32" s="53"/>
      <c r="J32" s="52"/>
      <c r="K32" s="52"/>
      <c r="L32" s="55">
        <f t="shared" si="0"/>
      </c>
      <c r="AL32" s="49"/>
      <c r="AM32" s="50"/>
      <c r="AN32" s="50"/>
      <c r="AO32" s="50"/>
    </row>
    <row r="33" spans="1:41" s="48" customFormat="1" ht="15.75">
      <c r="A33" s="68"/>
      <c r="B33" s="68"/>
      <c r="C33" s="68"/>
      <c r="D33" s="64" t="s">
        <v>77</v>
      </c>
      <c r="E33" s="65">
        <v>0</v>
      </c>
      <c r="F33" s="52"/>
      <c r="G33" s="53"/>
      <c r="H33" s="52"/>
      <c r="I33" s="53"/>
      <c r="J33" s="52"/>
      <c r="K33" s="52"/>
      <c r="L33" s="55">
        <f t="shared" si="0"/>
      </c>
      <c r="AL33" s="49"/>
      <c r="AM33" s="50"/>
      <c r="AN33" s="50"/>
      <c r="AO33" s="50"/>
    </row>
    <row r="34" spans="1:41" s="48" customFormat="1" ht="15.75">
      <c r="A34" s="68"/>
      <c r="B34" s="68"/>
      <c r="C34" s="68"/>
      <c r="D34" s="64" t="s">
        <v>78</v>
      </c>
      <c r="E34" s="65">
        <v>0</v>
      </c>
      <c r="F34" s="52"/>
      <c r="G34" s="53"/>
      <c r="H34" s="52"/>
      <c r="I34" s="53"/>
      <c r="J34" s="52"/>
      <c r="K34" s="52"/>
      <c r="L34" s="55">
        <f t="shared" si="0"/>
      </c>
      <c r="AL34" s="49"/>
      <c r="AM34" s="50"/>
      <c r="AN34" s="50"/>
      <c r="AO34" s="50"/>
    </row>
    <row r="35" spans="1:41" s="48" customFormat="1" ht="15.75">
      <c r="A35" s="68"/>
      <c r="B35" s="68"/>
      <c r="C35" s="68"/>
      <c r="E35" s="65"/>
      <c r="F35" s="52"/>
      <c r="G35" s="53"/>
      <c r="H35" s="52"/>
      <c r="I35" s="53"/>
      <c r="J35" s="52"/>
      <c r="K35" s="52"/>
      <c r="L35" s="55">
        <f t="shared" si="0"/>
      </c>
      <c r="AL35" s="49"/>
      <c r="AM35" s="50"/>
      <c r="AN35" s="50"/>
      <c r="AO35" s="50"/>
    </row>
    <row r="36" spans="1:41" s="48" customFormat="1" ht="15.75">
      <c r="A36" s="68"/>
      <c r="B36" s="68"/>
      <c r="C36" s="68"/>
      <c r="E36" s="65"/>
      <c r="F36" s="52"/>
      <c r="G36" s="53"/>
      <c r="H36" s="52"/>
      <c r="I36" s="53"/>
      <c r="J36" s="52"/>
      <c r="K36" s="52"/>
      <c r="L36" s="55">
        <f t="shared" si="0"/>
      </c>
      <c r="AL36" s="49"/>
      <c r="AM36" s="50"/>
      <c r="AN36" s="50"/>
      <c r="AO36" s="50"/>
    </row>
    <row r="37" spans="1:41" s="48" customFormat="1" ht="15.75">
      <c r="A37" s="68"/>
      <c r="B37" s="68"/>
      <c r="C37" s="68"/>
      <c r="D37" s="66" t="s">
        <v>79</v>
      </c>
      <c r="E37" s="67">
        <v>0.6041666666666666</v>
      </c>
      <c r="F37" s="52"/>
      <c r="G37" s="53"/>
      <c r="H37" s="52"/>
      <c r="I37" s="53"/>
      <c r="J37" s="52"/>
      <c r="K37" s="52"/>
      <c r="L37" s="55">
        <f t="shared" si="0"/>
      </c>
      <c r="AL37" s="49"/>
      <c r="AM37" s="50"/>
      <c r="AN37" s="50"/>
      <c r="AO37" s="50"/>
    </row>
    <row r="38" spans="1:41" s="48" customFormat="1" ht="15.75">
      <c r="A38" s="68"/>
      <c r="B38" s="68"/>
      <c r="C38" s="68"/>
      <c r="E38" s="53"/>
      <c r="F38" s="52"/>
      <c r="G38" s="53"/>
      <c r="H38" s="52"/>
      <c r="I38" s="53"/>
      <c r="J38" s="64" t="s">
        <v>80</v>
      </c>
      <c r="K38" s="52"/>
      <c r="L38" s="55">
        <f t="shared" si="0"/>
      </c>
      <c r="AL38" s="49"/>
      <c r="AM38" s="50"/>
      <c r="AN38" s="50"/>
      <c r="AO38" s="50"/>
    </row>
    <row r="39" spans="1:41" s="48" customFormat="1" ht="15">
      <c r="A39" s="68"/>
      <c r="B39" s="68"/>
      <c r="C39" s="68"/>
      <c r="D39" s="53"/>
      <c r="E39" s="53"/>
      <c r="F39" s="52"/>
      <c r="G39" s="53"/>
      <c r="H39" s="52"/>
      <c r="I39" s="53"/>
      <c r="J39" s="52"/>
      <c r="K39" s="52"/>
      <c r="L39" s="55">
        <f t="shared" si="0"/>
      </c>
      <c r="AL39" s="49"/>
      <c r="AM39" s="50"/>
      <c r="AN39" s="50"/>
      <c r="AO39" s="50"/>
    </row>
    <row r="40" spans="1:41" s="48" customFormat="1" ht="15">
      <c r="A40" s="68"/>
      <c r="B40" s="68"/>
      <c r="C40" s="68"/>
      <c r="D40" s="53"/>
      <c r="E40" s="53"/>
      <c r="F40" s="52"/>
      <c r="G40" s="53"/>
      <c r="H40" s="52"/>
      <c r="I40" s="60"/>
      <c r="J40" s="59"/>
      <c r="K40" s="59"/>
      <c r="L40" s="55">
        <f t="shared" si="0"/>
      </c>
      <c r="AL40" s="49"/>
      <c r="AM40" s="50"/>
      <c r="AN40" s="50"/>
      <c r="AO40" s="50"/>
    </row>
    <row r="41" spans="1:41" s="48" customFormat="1" ht="15">
      <c r="A41" s="68"/>
      <c r="B41" s="68"/>
      <c r="C41" s="68"/>
      <c r="D41" s="69"/>
      <c r="E41" s="69"/>
      <c r="F41" s="69"/>
      <c r="G41" s="69"/>
      <c r="I41" s="68"/>
      <c r="J41" s="68"/>
      <c r="K41" s="68"/>
      <c r="L41" s="55">
        <f t="shared" si="0"/>
      </c>
      <c r="AL41" s="49"/>
      <c r="AM41" s="50"/>
      <c r="AN41" s="50"/>
      <c r="AO41" s="50"/>
    </row>
    <row r="42" spans="1:41" s="48" customFormat="1" ht="15">
      <c r="A42" s="68"/>
      <c r="B42" s="68"/>
      <c r="C42" s="68"/>
      <c r="D42" s="69"/>
      <c r="E42" s="69"/>
      <c r="F42" s="69"/>
      <c r="G42" s="69"/>
      <c r="I42" s="68"/>
      <c r="J42" s="68"/>
      <c r="K42" s="68"/>
      <c r="L42" s="55">
        <f t="shared" si="0"/>
      </c>
      <c r="AL42" s="49"/>
      <c r="AM42" s="50"/>
      <c r="AN42" s="50"/>
      <c r="AO42" s="50"/>
    </row>
    <row r="43" spans="1:41" s="48" customFormat="1" ht="15">
      <c r="A43" s="68"/>
      <c r="B43" s="68"/>
      <c r="C43" s="68"/>
      <c r="D43" s="69"/>
      <c r="E43" s="69"/>
      <c r="F43" s="69"/>
      <c r="G43" s="69"/>
      <c r="I43" s="68"/>
      <c r="J43" s="68"/>
      <c r="K43" s="68"/>
      <c r="L43" s="55">
        <f t="shared" si="0"/>
      </c>
      <c r="AL43" s="49"/>
      <c r="AM43" s="50"/>
      <c r="AN43" s="50"/>
      <c r="AO43" s="50"/>
    </row>
    <row r="44" spans="1:41" s="48" customFormat="1" ht="15">
      <c r="A44" s="68"/>
      <c r="B44" s="68"/>
      <c r="C44" s="68"/>
      <c r="D44" s="69"/>
      <c r="E44" s="69"/>
      <c r="F44" s="69"/>
      <c r="G44" s="69"/>
      <c r="I44" s="68"/>
      <c r="J44" s="68"/>
      <c r="K44" s="68"/>
      <c r="L44" s="55">
        <f t="shared" si="0"/>
      </c>
      <c r="AL44" s="49"/>
      <c r="AM44" s="50"/>
      <c r="AN44" s="50"/>
      <c r="AO44" s="50"/>
    </row>
    <row r="45" spans="1:41" s="48" customFormat="1" ht="15">
      <c r="A45" s="68"/>
      <c r="B45" s="68"/>
      <c r="C45" s="68"/>
      <c r="D45" s="69"/>
      <c r="E45" s="69"/>
      <c r="F45" s="69"/>
      <c r="G45" s="69"/>
      <c r="I45" s="68"/>
      <c r="J45" s="68"/>
      <c r="K45" s="68"/>
      <c r="L45" s="55">
        <f t="shared" si="0"/>
      </c>
      <c r="AL45" s="49"/>
      <c r="AM45" s="50"/>
      <c r="AN45" s="50"/>
      <c r="AO45" s="50"/>
    </row>
    <row r="46" spans="1:41" s="48" customFormat="1" ht="15">
      <c r="A46" s="68"/>
      <c r="B46" s="68"/>
      <c r="C46" s="68"/>
      <c r="D46" s="69"/>
      <c r="E46" s="69"/>
      <c r="F46" s="69"/>
      <c r="G46" s="69"/>
      <c r="I46" s="68"/>
      <c r="J46" s="68"/>
      <c r="K46" s="68"/>
      <c r="L46" s="55">
        <f t="shared" si="0"/>
      </c>
      <c r="AL46" s="49"/>
      <c r="AM46" s="50"/>
      <c r="AN46" s="50"/>
      <c r="AO46" s="50"/>
    </row>
    <row r="47" spans="1:41" s="48" customFormat="1" ht="15">
      <c r="A47" s="68"/>
      <c r="B47" s="68"/>
      <c r="C47" s="68"/>
      <c r="D47" s="69"/>
      <c r="E47" s="69"/>
      <c r="F47" s="69"/>
      <c r="G47" s="69"/>
      <c r="I47" s="68"/>
      <c r="J47" s="68"/>
      <c r="K47" s="68"/>
      <c r="L47" s="55">
        <f t="shared" si="0"/>
      </c>
      <c r="AL47" s="49"/>
      <c r="AM47" s="50"/>
      <c r="AN47" s="50"/>
      <c r="AO47" s="50"/>
    </row>
    <row r="48" spans="1:41" s="48" customFormat="1" ht="15">
      <c r="A48" s="68"/>
      <c r="B48" s="68"/>
      <c r="C48" s="68"/>
      <c r="D48" s="69"/>
      <c r="E48" s="69"/>
      <c r="F48" s="69"/>
      <c r="G48" s="69"/>
      <c r="I48" s="68"/>
      <c r="J48" s="68"/>
      <c r="K48" s="68"/>
      <c r="L48" s="55">
        <f t="shared" si="0"/>
      </c>
      <c r="AL48" s="49"/>
      <c r="AM48" s="50"/>
      <c r="AN48" s="50"/>
      <c r="AO48" s="50"/>
    </row>
    <row r="49" spans="1:41" s="48" customFormat="1" ht="15">
      <c r="A49" s="68"/>
      <c r="B49" s="68"/>
      <c r="C49" s="68"/>
      <c r="D49" s="69"/>
      <c r="E49" s="69"/>
      <c r="F49" s="69"/>
      <c r="G49" s="69"/>
      <c r="I49" s="68"/>
      <c r="J49" s="68"/>
      <c r="K49" s="68"/>
      <c r="L49" s="55">
        <f t="shared" si="0"/>
      </c>
      <c r="AL49" s="49"/>
      <c r="AM49" s="50"/>
      <c r="AN49" s="50"/>
      <c r="AO49" s="50"/>
    </row>
    <row r="50" spans="1:41" s="48" customFormat="1" ht="15">
      <c r="A50" s="68"/>
      <c r="B50" s="68"/>
      <c r="C50" s="68"/>
      <c r="D50" s="69"/>
      <c r="E50" s="69"/>
      <c r="F50" s="69"/>
      <c r="G50" s="69"/>
      <c r="I50" s="68"/>
      <c r="J50" s="68"/>
      <c r="K50" s="68"/>
      <c r="L50" s="55">
        <f t="shared" si="0"/>
      </c>
      <c r="AL50" s="49"/>
      <c r="AM50" s="50"/>
      <c r="AN50" s="50"/>
      <c r="AO50" s="50"/>
    </row>
    <row r="51" spans="1:41" s="48" customFormat="1" ht="15">
      <c r="A51" s="68"/>
      <c r="B51" s="68"/>
      <c r="C51" s="68"/>
      <c r="D51" s="69"/>
      <c r="E51" s="69"/>
      <c r="F51" s="69"/>
      <c r="G51" s="69"/>
      <c r="I51" s="68"/>
      <c r="J51" s="68"/>
      <c r="K51" s="68"/>
      <c r="L51" s="55">
        <f t="shared" si="0"/>
      </c>
      <c r="AL51" s="49"/>
      <c r="AM51" s="50"/>
      <c r="AN51" s="50"/>
      <c r="AO51" s="50"/>
    </row>
    <row r="52" spans="1:41" s="48" customFormat="1" ht="15">
      <c r="A52" s="68"/>
      <c r="B52" s="68"/>
      <c r="C52" s="68"/>
      <c r="D52" s="69"/>
      <c r="E52" s="69"/>
      <c r="F52" s="69"/>
      <c r="G52" s="69"/>
      <c r="I52" s="68"/>
      <c r="J52" s="68"/>
      <c r="K52" s="68"/>
      <c r="L52" s="55">
        <f t="shared" si="0"/>
      </c>
      <c r="AL52" s="49"/>
      <c r="AM52" s="50"/>
      <c r="AN52" s="50"/>
      <c r="AO52" s="50"/>
    </row>
    <row r="53" spans="1:41" s="48" customFormat="1" ht="15">
      <c r="A53" s="68"/>
      <c r="B53" s="68"/>
      <c r="C53" s="68"/>
      <c r="D53" s="69"/>
      <c r="E53" s="69"/>
      <c r="F53" s="69"/>
      <c r="G53" s="69"/>
      <c r="I53" s="68"/>
      <c r="J53" s="68"/>
      <c r="K53" s="68"/>
      <c r="L53" s="55">
        <f t="shared" si="0"/>
      </c>
      <c r="AL53" s="49"/>
      <c r="AM53" s="50"/>
      <c r="AN53" s="50"/>
      <c r="AO53" s="50"/>
    </row>
    <row r="54" spans="1:41" s="48" customFormat="1" ht="15">
      <c r="A54" s="68"/>
      <c r="B54" s="68"/>
      <c r="C54" s="68"/>
      <c r="D54" s="69"/>
      <c r="E54" s="69"/>
      <c r="F54" s="69"/>
      <c r="G54" s="69"/>
      <c r="I54" s="68"/>
      <c r="J54" s="68"/>
      <c r="K54" s="68"/>
      <c r="L54" s="55">
        <f t="shared" si="0"/>
      </c>
      <c r="AL54" s="49"/>
      <c r="AM54" s="50"/>
      <c r="AN54" s="50"/>
      <c r="AO54" s="50"/>
    </row>
    <row r="55" spans="1:41" s="48" customFormat="1" ht="15">
      <c r="A55" s="68"/>
      <c r="B55" s="68"/>
      <c r="C55" s="68"/>
      <c r="D55" s="69"/>
      <c r="E55" s="69"/>
      <c r="F55" s="69"/>
      <c r="G55" s="69"/>
      <c r="I55" s="68"/>
      <c r="J55" s="68"/>
      <c r="K55" s="68"/>
      <c r="L55" s="55">
        <f aca="true" t="shared" si="1" ref="L55:L86">IF(A55&lt;&gt;0,(K55-$K$22),"")</f>
      </c>
      <c r="AL55" s="49"/>
      <c r="AM55" s="50"/>
      <c r="AN55" s="50"/>
      <c r="AO55" s="50"/>
    </row>
    <row r="56" spans="1:41" s="48" customFormat="1" ht="15">
      <c r="A56" s="68"/>
      <c r="B56" s="68"/>
      <c r="C56" s="68"/>
      <c r="D56" s="69"/>
      <c r="E56" s="69"/>
      <c r="F56" s="69"/>
      <c r="G56" s="69"/>
      <c r="I56" s="68"/>
      <c r="J56" s="68"/>
      <c r="K56" s="68"/>
      <c r="L56" s="55">
        <f t="shared" si="1"/>
      </c>
      <c r="AL56" s="49"/>
      <c r="AM56" s="50"/>
      <c r="AN56" s="50"/>
      <c r="AO56" s="50"/>
    </row>
    <row r="57" spans="1:41" s="48" customFormat="1" ht="15">
      <c r="A57" s="68"/>
      <c r="B57" s="68"/>
      <c r="C57" s="68"/>
      <c r="D57" s="69"/>
      <c r="E57" s="69"/>
      <c r="F57" s="69"/>
      <c r="G57" s="69"/>
      <c r="I57" s="68"/>
      <c r="J57" s="68"/>
      <c r="K57" s="68"/>
      <c r="L57" s="55">
        <f t="shared" si="1"/>
      </c>
      <c r="AL57" s="49"/>
      <c r="AM57" s="50"/>
      <c r="AN57" s="50"/>
      <c r="AO57" s="50"/>
    </row>
    <row r="58" spans="1:41" s="48" customFormat="1" ht="15">
      <c r="A58" s="68"/>
      <c r="B58" s="68"/>
      <c r="C58" s="68"/>
      <c r="D58" s="69"/>
      <c r="E58" s="69"/>
      <c r="F58" s="69"/>
      <c r="G58" s="69"/>
      <c r="I58" s="68"/>
      <c r="J58" s="68"/>
      <c r="K58" s="68"/>
      <c r="L58" s="55">
        <f t="shared" si="1"/>
      </c>
      <c r="AL58" s="49"/>
      <c r="AM58" s="50"/>
      <c r="AN58" s="50"/>
      <c r="AO58" s="50"/>
    </row>
    <row r="59" spans="1:41" s="48" customFormat="1" ht="15">
      <c r="A59" s="68"/>
      <c r="B59" s="68"/>
      <c r="C59" s="68"/>
      <c r="D59" s="69"/>
      <c r="E59" s="69"/>
      <c r="F59" s="69"/>
      <c r="G59" s="69"/>
      <c r="I59" s="68"/>
      <c r="J59" s="68"/>
      <c r="K59" s="68"/>
      <c r="L59" s="55">
        <f t="shared" si="1"/>
      </c>
      <c r="AL59" s="49"/>
      <c r="AM59" s="50"/>
      <c r="AN59" s="50"/>
      <c r="AO59" s="50"/>
    </row>
    <row r="60" spans="1:41" s="48" customFormat="1" ht="15">
      <c r="A60" s="68"/>
      <c r="B60" s="68"/>
      <c r="C60" s="68"/>
      <c r="D60" s="69"/>
      <c r="E60" s="69"/>
      <c r="F60" s="69"/>
      <c r="G60" s="69"/>
      <c r="I60" s="68"/>
      <c r="J60" s="68"/>
      <c r="K60" s="68"/>
      <c r="L60" s="55">
        <f t="shared" si="1"/>
      </c>
      <c r="AL60" s="49"/>
      <c r="AM60" s="50"/>
      <c r="AN60" s="50"/>
      <c r="AO60" s="50"/>
    </row>
    <row r="61" spans="1:41" s="48" customFormat="1" ht="15">
      <c r="A61" s="68"/>
      <c r="B61" s="68"/>
      <c r="C61" s="68"/>
      <c r="D61" s="69"/>
      <c r="E61" s="69"/>
      <c r="F61" s="69"/>
      <c r="G61" s="69"/>
      <c r="I61" s="68"/>
      <c r="J61" s="68"/>
      <c r="K61" s="68"/>
      <c r="L61" s="55">
        <f t="shared" si="1"/>
      </c>
      <c r="AL61" s="49"/>
      <c r="AM61" s="50"/>
      <c r="AN61" s="50"/>
      <c r="AO61" s="50"/>
    </row>
    <row r="62" spans="1:41" s="48" customFormat="1" ht="15">
      <c r="A62" s="68"/>
      <c r="B62" s="68"/>
      <c r="C62" s="68"/>
      <c r="D62" s="69"/>
      <c r="E62" s="69"/>
      <c r="F62" s="69"/>
      <c r="G62" s="69"/>
      <c r="I62" s="68"/>
      <c r="J62" s="68"/>
      <c r="K62" s="68"/>
      <c r="L62" s="55">
        <f t="shared" si="1"/>
      </c>
      <c r="AL62" s="49"/>
      <c r="AM62" s="50"/>
      <c r="AN62" s="50"/>
      <c r="AO62" s="50"/>
    </row>
    <row r="63" spans="1:41" s="48" customFormat="1" ht="15">
      <c r="A63" s="68"/>
      <c r="B63" s="68"/>
      <c r="C63" s="68"/>
      <c r="D63" s="69"/>
      <c r="E63" s="69"/>
      <c r="F63" s="69"/>
      <c r="G63" s="69"/>
      <c r="I63" s="68"/>
      <c r="J63" s="68"/>
      <c r="K63" s="68"/>
      <c r="L63" s="55">
        <f t="shared" si="1"/>
      </c>
      <c r="AL63" s="49"/>
      <c r="AM63" s="50"/>
      <c r="AN63" s="50"/>
      <c r="AO63" s="50"/>
    </row>
    <row r="64" spans="1:41" s="48" customFormat="1" ht="15">
      <c r="A64" s="68"/>
      <c r="B64" s="68"/>
      <c r="C64" s="68"/>
      <c r="D64" s="69"/>
      <c r="E64" s="69"/>
      <c r="F64" s="69"/>
      <c r="G64" s="69"/>
      <c r="I64" s="68"/>
      <c r="J64" s="68"/>
      <c r="K64" s="68"/>
      <c r="L64" s="55">
        <f t="shared" si="1"/>
      </c>
      <c r="AL64" s="49"/>
      <c r="AM64" s="50"/>
      <c r="AN64" s="50"/>
      <c r="AO64" s="50"/>
    </row>
    <row r="65" spans="1:41" s="48" customFormat="1" ht="15">
      <c r="A65" s="68"/>
      <c r="B65" s="68"/>
      <c r="C65" s="68"/>
      <c r="D65" s="69"/>
      <c r="E65" s="69"/>
      <c r="F65" s="69"/>
      <c r="G65" s="69"/>
      <c r="I65" s="68"/>
      <c r="J65" s="68"/>
      <c r="K65" s="68"/>
      <c r="L65" s="55">
        <f t="shared" si="1"/>
      </c>
      <c r="AL65" s="49"/>
      <c r="AM65" s="50"/>
      <c r="AN65" s="50"/>
      <c r="AO65" s="50"/>
    </row>
    <row r="66" spans="1:41" s="48" customFormat="1" ht="15">
      <c r="A66" s="68"/>
      <c r="B66" s="68"/>
      <c r="C66" s="68"/>
      <c r="D66" s="69"/>
      <c r="E66" s="69"/>
      <c r="F66" s="69"/>
      <c r="G66" s="69"/>
      <c r="I66" s="68"/>
      <c r="J66" s="68"/>
      <c r="K66" s="68"/>
      <c r="L66" s="55">
        <f t="shared" si="1"/>
      </c>
      <c r="AL66" s="49"/>
      <c r="AM66" s="50"/>
      <c r="AN66" s="50"/>
      <c r="AO66" s="50"/>
    </row>
    <row r="67" spans="1:41" s="48" customFormat="1" ht="15">
      <c r="A67" s="68"/>
      <c r="B67" s="68"/>
      <c r="C67" s="68"/>
      <c r="D67" s="69"/>
      <c r="E67" s="69"/>
      <c r="F67" s="69"/>
      <c r="G67" s="69"/>
      <c r="I67" s="68"/>
      <c r="J67" s="68"/>
      <c r="K67" s="68"/>
      <c r="L67" s="55">
        <f t="shared" si="1"/>
      </c>
      <c r="AL67" s="49"/>
      <c r="AM67" s="50"/>
      <c r="AN67" s="50"/>
      <c r="AO67" s="50"/>
    </row>
    <row r="68" spans="1:41" s="48" customFormat="1" ht="15">
      <c r="A68" s="68"/>
      <c r="B68" s="68"/>
      <c r="C68" s="68"/>
      <c r="D68" s="69"/>
      <c r="E68" s="69"/>
      <c r="F68" s="69"/>
      <c r="G68" s="69"/>
      <c r="I68" s="68"/>
      <c r="J68" s="68"/>
      <c r="K68" s="68"/>
      <c r="L68" s="55">
        <f t="shared" si="1"/>
      </c>
      <c r="AL68" s="49"/>
      <c r="AM68" s="50"/>
      <c r="AN68" s="50"/>
      <c r="AO68" s="50"/>
    </row>
    <row r="69" spans="1:41" s="48" customFormat="1" ht="15">
      <c r="A69" s="68"/>
      <c r="B69" s="68"/>
      <c r="C69" s="68"/>
      <c r="D69" s="69"/>
      <c r="E69" s="69"/>
      <c r="F69" s="69"/>
      <c r="G69" s="69"/>
      <c r="I69" s="68"/>
      <c r="J69" s="68"/>
      <c r="K69" s="68"/>
      <c r="L69" s="55">
        <f t="shared" si="1"/>
      </c>
      <c r="AL69" s="49"/>
      <c r="AM69" s="50"/>
      <c r="AN69" s="50"/>
      <c r="AO69" s="50"/>
    </row>
    <row r="70" spans="1:41" s="48" customFormat="1" ht="15">
      <c r="A70" s="68"/>
      <c r="B70" s="68"/>
      <c r="C70" s="68"/>
      <c r="D70" s="69"/>
      <c r="E70" s="69"/>
      <c r="F70" s="69"/>
      <c r="G70" s="69"/>
      <c r="I70" s="68"/>
      <c r="J70" s="68"/>
      <c r="K70" s="68"/>
      <c r="L70" s="55">
        <f t="shared" si="1"/>
      </c>
      <c r="AL70" s="49"/>
      <c r="AM70" s="50"/>
      <c r="AN70" s="50"/>
      <c r="AO70" s="50"/>
    </row>
    <row r="71" spans="1:41" s="48" customFormat="1" ht="15">
      <c r="A71" s="68"/>
      <c r="B71" s="68"/>
      <c r="C71" s="68"/>
      <c r="D71" s="69"/>
      <c r="E71" s="69"/>
      <c r="F71" s="69"/>
      <c r="G71" s="69"/>
      <c r="I71" s="68"/>
      <c r="J71" s="68"/>
      <c r="K71" s="68"/>
      <c r="L71" s="55">
        <f t="shared" si="1"/>
      </c>
      <c r="AL71" s="49"/>
      <c r="AM71" s="50"/>
      <c r="AN71" s="50"/>
      <c r="AO71" s="50"/>
    </row>
    <row r="72" spans="1:41" s="48" customFormat="1" ht="15">
      <c r="A72" s="68"/>
      <c r="B72" s="68"/>
      <c r="C72" s="68"/>
      <c r="D72" s="69"/>
      <c r="E72" s="69"/>
      <c r="F72" s="69"/>
      <c r="G72" s="69"/>
      <c r="I72" s="68"/>
      <c r="J72" s="68"/>
      <c r="K72" s="68"/>
      <c r="L72" s="55">
        <f t="shared" si="1"/>
      </c>
      <c r="AL72" s="49"/>
      <c r="AM72" s="50"/>
      <c r="AN72" s="50"/>
      <c r="AO72" s="50"/>
    </row>
    <row r="73" spans="1:41" s="48" customFormat="1" ht="15">
      <c r="A73" s="68"/>
      <c r="B73" s="68"/>
      <c r="C73" s="68"/>
      <c r="D73" s="69"/>
      <c r="E73" s="69"/>
      <c r="F73" s="69"/>
      <c r="G73" s="69"/>
      <c r="I73" s="68"/>
      <c r="J73" s="68"/>
      <c r="K73" s="68"/>
      <c r="L73" s="55">
        <f t="shared" si="1"/>
      </c>
      <c r="AL73" s="49"/>
      <c r="AM73" s="50"/>
      <c r="AN73" s="50"/>
      <c r="AO73" s="50"/>
    </row>
    <row r="74" spans="1:41" s="48" customFormat="1" ht="15">
      <c r="A74" s="68"/>
      <c r="B74" s="68"/>
      <c r="C74" s="68"/>
      <c r="D74" s="69"/>
      <c r="E74" s="69"/>
      <c r="F74" s="69"/>
      <c r="G74" s="69"/>
      <c r="I74" s="68"/>
      <c r="J74" s="68"/>
      <c r="K74" s="68"/>
      <c r="L74" s="55">
        <f t="shared" si="1"/>
      </c>
      <c r="AL74" s="49"/>
      <c r="AM74" s="50"/>
      <c r="AN74" s="50"/>
      <c r="AO74" s="50"/>
    </row>
    <row r="75" spans="1:41" s="48" customFormat="1" ht="15">
      <c r="A75" s="68"/>
      <c r="B75" s="68"/>
      <c r="C75" s="68"/>
      <c r="D75" s="69"/>
      <c r="E75" s="69"/>
      <c r="F75" s="69"/>
      <c r="G75" s="69"/>
      <c r="I75" s="68"/>
      <c r="J75" s="68"/>
      <c r="K75" s="68"/>
      <c r="L75" s="55">
        <f t="shared" si="1"/>
      </c>
      <c r="AL75" s="49"/>
      <c r="AM75" s="50"/>
      <c r="AN75" s="50"/>
      <c r="AO75" s="50"/>
    </row>
    <row r="76" spans="1:41" s="48" customFormat="1" ht="15">
      <c r="A76" s="68"/>
      <c r="B76" s="68"/>
      <c r="C76" s="68"/>
      <c r="D76" s="69"/>
      <c r="E76" s="69"/>
      <c r="F76" s="69"/>
      <c r="G76" s="69"/>
      <c r="I76" s="68"/>
      <c r="J76" s="68"/>
      <c r="K76" s="68"/>
      <c r="L76" s="55">
        <f t="shared" si="1"/>
      </c>
      <c r="AL76" s="49"/>
      <c r="AM76" s="50"/>
      <c r="AN76" s="50"/>
      <c r="AO76" s="50"/>
    </row>
    <row r="77" spans="1:41" s="48" customFormat="1" ht="15">
      <c r="A77" s="68"/>
      <c r="B77" s="68"/>
      <c r="C77" s="68"/>
      <c r="D77" s="69"/>
      <c r="E77" s="69"/>
      <c r="F77" s="69"/>
      <c r="G77" s="69"/>
      <c r="I77" s="68"/>
      <c r="J77" s="68"/>
      <c r="K77" s="68"/>
      <c r="L77" s="55">
        <f t="shared" si="1"/>
      </c>
      <c r="AL77" s="49"/>
      <c r="AM77" s="50"/>
      <c r="AN77" s="50"/>
      <c r="AO77" s="50"/>
    </row>
    <row r="78" spans="1:41" s="48" customFormat="1" ht="15">
      <c r="A78" s="68"/>
      <c r="B78" s="68"/>
      <c r="C78" s="68"/>
      <c r="D78" s="69"/>
      <c r="E78" s="69"/>
      <c r="F78" s="69"/>
      <c r="G78" s="69"/>
      <c r="I78" s="68"/>
      <c r="J78" s="68"/>
      <c r="K78" s="68"/>
      <c r="L78" s="55">
        <f t="shared" si="1"/>
      </c>
      <c r="AL78" s="49"/>
      <c r="AM78" s="50"/>
      <c r="AN78" s="50"/>
      <c r="AO78" s="50"/>
    </row>
    <row r="79" spans="1:41" s="48" customFormat="1" ht="15">
      <c r="A79" s="68"/>
      <c r="B79" s="68"/>
      <c r="C79" s="68"/>
      <c r="D79" s="69"/>
      <c r="E79" s="69"/>
      <c r="F79" s="69"/>
      <c r="G79" s="69"/>
      <c r="I79" s="68"/>
      <c r="J79" s="68"/>
      <c r="K79" s="68"/>
      <c r="L79" s="55">
        <f t="shared" si="1"/>
      </c>
      <c r="AL79" s="49"/>
      <c r="AM79" s="50"/>
      <c r="AN79" s="50"/>
      <c r="AO79" s="50"/>
    </row>
    <row r="80" spans="1:41" s="48" customFormat="1" ht="15">
      <c r="A80" s="68"/>
      <c r="B80" s="68"/>
      <c r="C80" s="68"/>
      <c r="D80" s="69"/>
      <c r="E80" s="69"/>
      <c r="F80" s="69"/>
      <c r="G80" s="69"/>
      <c r="I80" s="68"/>
      <c r="J80" s="68"/>
      <c r="K80" s="68"/>
      <c r="L80" s="55">
        <f t="shared" si="1"/>
      </c>
      <c r="AL80" s="49"/>
      <c r="AM80" s="50"/>
      <c r="AN80" s="50"/>
      <c r="AO80" s="50"/>
    </row>
    <row r="81" spans="1:41" s="48" customFormat="1" ht="15">
      <c r="A81" s="68"/>
      <c r="B81" s="68"/>
      <c r="C81" s="68"/>
      <c r="D81" s="69"/>
      <c r="E81" s="69"/>
      <c r="F81" s="69"/>
      <c r="G81" s="69"/>
      <c r="I81" s="68"/>
      <c r="J81" s="68"/>
      <c r="K81" s="68"/>
      <c r="L81" s="55">
        <f t="shared" si="1"/>
      </c>
      <c r="AL81" s="49"/>
      <c r="AM81" s="50"/>
      <c r="AN81" s="50"/>
      <c r="AO81" s="50"/>
    </row>
    <row r="82" spans="1:41" s="48" customFormat="1" ht="15">
      <c r="A82" s="68"/>
      <c r="B82" s="68"/>
      <c r="C82" s="68"/>
      <c r="D82" s="69"/>
      <c r="E82" s="69"/>
      <c r="F82" s="69"/>
      <c r="G82" s="69"/>
      <c r="I82" s="68"/>
      <c r="J82" s="68"/>
      <c r="K82" s="68"/>
      <c r="L82" s="55">
        <f t="shared" si="1"/>
      </c>
      <c r="AL82" s="49"/>
      <c r="AM82" s="50"/>
      <c r="AN82" s="50"/>
      <c r="AO82" s="50"/>
    </row>
    <row r="83" spans="1:41" s="48" customFormat="1" ht="15">
      <c r="A83" s="68"/>
      <c r="B83" s="68"/>
      <c r="C83" s="68"/>
      <c r="D83" s="69"/>
      <c r="E83" s="69"/>
      <c r="F83" s="69"/>
      <c r="G83" s="69"/>
      <c r="I83" s="68"/>
      <c r="J83" s="68"/>
      <c r="K83" s="68"/>
      <c r="L83" s="55">
        <f t="shared" si="1"/>
      </c>
      <c r="AL83" s="49"/>
      <c r="AM83" s="50"/>
      <c r="AN83" s="50"/>
      <c r="AO83" s="50"/>
    </row>
    <row r="84" spans="1:41" s="48" customFormat="1" ht="15">
      <c r="A84" s="68"/>
      <c r="B84" s="68"/>
      <c r="C84" s="68"/>
      <c r="D84" s="69"/>
      <c r="E84" s="69"/>
      <c r="F84" s="69"/>
      <c r="G84" s="69"/>
      <c r="I84" s="68"/>
      <c r="J84" s="68"/>
      <c r="K84" s="68"/>
      <c r="L84" s="55">
        <f t="shared" si="1"/>
      </c>
      <c r="AL84" s="49"/>
      <c r="AM84" s="50"/>
      <c r="AN84" s="50"/>
      <c r="AO84" s="50"/>
    </row>
    <row r="85" spans="1:41" s="48" customFormat="1" ht="15">
      <c r="A85" s="68"/>
      <c r="B85" s="68"/>
      <c r="C85" s="68"/>
      <c r="D85" s="69"/>
      <c r="E85" s="69"/>
      <c r="F85" s="69"/>
      <c r="G85" s="69"/>
      <c r="I85" s="68"/>
      <c r="J85" s="68"/>
      <c r="K85" s="68"/>
      <c r="L85" s="55">
        <f t="shared" si="1"/>
      </c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9"/>
      <c r="G86" s="69"/>
      <c r="I86" s="68"/>
      <c r="J86" s="68"/>
      <c r="K86" s="68"/>
      <c r="L86" s="55">
        <f t="shared" si="1"/>
      </c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9"/>
      <c r="G87" s="69"/>
      <c r="I87" s="68"/>
      <c r="J87" s="68"/>
      <c r="K87" s="68"/>
      <c r="L87" s="55">
        <f aca="true" t="shared" si="2" ref="L87:L97">IF(A87&lt;&gt;0,(K87-$K$22),"")</f>
      </c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9"/>
      <c r="G88" s="69"/>
      <c r="I88" s="68"/>
      <c r="J88" s="68"/>
      <c r="K88" s="68"/>
      <c r="L88" s="55">
        <f t="shared" si="2"/>
      </c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9"/>
      <c r="G89" s="69"/>
      <c r="I89" s="68"/>
      <c r="J89" s="68"/>
      <c r="K89" s="68"/>
      <c r="L89" s="55">
        <f t="shared" si="2"/>
      </c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9"/>
      <c r="G90" s="69"/>
      <c r="I90" s="68"/>
      <c r="J90" s="68"/>
      <c r="K90" s="68"/>
      <c r="L90" s="55">
        <f t="shared" si="2"/>
      </c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9"/>
      <c r="G91" s="69"/>
      <c r="I91" s="68"/>
      <c r="J91" s="68"/>
      <c r="K91" s="68"/>
      <c r="L91" s="55">
        <f t="shared" si="2"/>
      </c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9"/>
      <c r="G92" s="69"/>
      <c r="I92" s="68"/>
      <c r="J92" s="68"/>
      <c r="K92" s="68"/>
      <c r="L92" s="55">
        <f t="shared" si="2"/>
      </c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9"/>
      <c r="G93" s="69"/>
      <c r="I93" s="68"/>
      <c r="J93" s="68"/>
      <c r="K93" s="68"/>
      <c r="L93" s="55">
        <f t="shared" si="2"/>
      </c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9"/>
      <c r="G94" s="69"/>
      <c r="I94" s="68"/>
      <c r="J94" s="68"/>
      <c r="K94" s="68"/>
      <c r="L94" s="55">
        <f t="shared" si="2"/>
      </c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9"/>
      <c r="G95" s="69"/>
      <c r="I95" s="68"/>
      <c r="J95" s="68"/>
      <c r="K95" s="68"/>
      <c r="L95" s="55">
        <f t="shared" si="2"/>
      </c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9"/>
      <c r="G96" s="69"/>
      <c r="I96" s="68"/>
      <c r="J96" s="68"/>
      <c r="K96" s="68"/>
      <c r="L96" s="55">
        <f t="shared" si="2"/>
      </c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9"/>
      <c r="G97" s="69"/>
      <c r="I97" s="68"/>
      <c r="J97" s="68"/>
      <c r="K97" s="68"/>
      <c r="L97" s="55">
        <f t="shared" si="2"/>
      </c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9"/>
      <c r="G98" s="69"/>
      <c r="I98" s="68"/>
      <c r="J98" s="68"/>
      <c r="K98" s="68"/>
      <c r="L98" s="55">
        <f>IF(A98&lt;&gt;0,(K98-#REF!),"")</f>
      </c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9"/>
      <c r="G99" s="69"/>
      <c r="I99" s="68"/>
      <c r="J99" s="68"/>
      <c r="K99" s="68"/>
      <c r="L99" s="55">
        <f>IF(A99&lt;&gt;0,(K99-#REF!),"")</f>
      </c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9"/>
      <c r="G100" s="69"/>
      <c r="I100" s="68"/>
      <c r="J100" s="68"/>
      <c r="K100" s="68"/>
      <c r="L100" s="55">
        <f>IF(A100&lt;&gt;0,(K100-#REF!),"")</f>
      </c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9"/>
      <c r="G101" s="69"/>
      <c r="I101" s="68"/>
      <c r="J101" s="68"/>
      <c r="K101" s="68"/>
      <c r="L101" s="55">
        <f>IF(A101&lt;&gt;0,(K101-#REF!),"")</f>
      </c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9"/>
      <c r="G102" s="69"/>
      <c r="I102" s="68"/>
      <c r="J102" s="68"/>
      <c r="K102" s="68"/>
      <c r="L102" s="55">
        <f>IF(A102&lt;&gt;0,(K102-#REF!),"")</f>
      </c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9"/>
      <c r="G103" s="69"/>
      <c r="I103" s="68"/>
      <c r="J103" s="68"/>
      <c r="K103" s="68"/>
      <c r="L103" s="55">
        <f>IF(A103&lt;&gt;0,(K103-#REF!),"")</f>
      </c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9"/>
      <c r="G104" s="69"/>
      <c r="I104" s="68"/>
      <c r="J104" s="68"/>
      <c r="K104" s="68"/>
      <c r="L104" s="55">
        <f>IF(A104&lt;&gt;0,(K104-#REF!),"")</f>
      </c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9"/>
      <c r="G105" s="69"/>
      <c r="I105" s="68"/>
      <c r="J105" s="68"/>
      <c r="K105" s="68"/>
      <c r="L105" s="55">
        <f>IF(A105&lt;&gt;0,(K105-#REF!),"")</f>
      </c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9"/>
      <c r="G106" s="69"/>
      <c r="I106" s="68"/>
      <c r="J106" s="68"/>
      <c r="K106" s="68"/>
      <c r="L106" s="55">
        <f>IF(A106&lt;&gt;0,(K106-#REF!),"")</f>
      </c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9"/>
      <c r="G107" s="69"/>
      <c r="I107" s="68"/>
      <c r="J107" s="68"/>
      <c r="K107" s="68"/>
      <c r="L107" s="55">
        <f>IF(A107&lt;&gt;0,(K107-#REF!),"")</f>
      </c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9"/>
      <c r="G108" s="69"/>
      <c r="I108" s="68"/>
      <c r="J108" s="68"/>
      <c r="K108" s="68"/>
      <c r="L108" s="55">
        <f>IF(A108&lt;&gt;0,(K108-#REF!),"")</f>
      </c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9"/>
      <c r="G109" s="69"/>
      <c r="I109" s="68"/>
      <c r="J109" s="68"/>
      <c r="K109" s="68"/>
      <c r="L109" s="55">
        <f>IF(A109&lt;&gt;0,(K109-#REF!),"")</f>
      </c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9"/>
      <c r="G110" s="69"/>
      <c r="I110" s="68"/>
      <c r="J110" s="68"/>
      <c r="K110" s="68"/>
      <c r="L110" s="55">
        <f>IF(A110&lt;&gt;0,(K110-#REF!),"")</f>
      </c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9"/>
      <c r="G111" s="69"/>
      <c r="I111" s="68"/>
      <c r="J111" s="68"/>
      <c r="K111" s="68"/>
      <c r="L111" s="55">
        <f>IF(A111&lt;&gt;0,(K111-#REF!),"")</f>
      </c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9"/>
      <c r="G112" s="69"/>
      <c r="I112" s="68"/>
      <c r="J112" s="68"/>
      <c r="K112" s="68"/>
      <c r="L112" s="55">
        <f>IF(A112&lt;&gt;0,(K112-#REF!),"")</f>
      </c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9"/>
      <c r="G113" s="69"/>
      <c r="I113" s="68"/>
      <c r="J113" s="68"/>
      <c r="K113" s="68"/>
      <c r="L113" s="55">
        <f>IF(A113&lt;&gt;0,(K113-#REF!),"")</f>
      </c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9"/>
      <c r="G114" s="69"/>
      <c r="I114" s="68"/>
      <c r="J114" s="68"/>
      <c r="K114" s="68"/>
      <c r="L114" s="55">
        <f>IF(A114&lt;&gt;0,(K114-#REF!),"")</f>
      </c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9"/>
      <c r="G115" s="69"/>
      <c r="I115" s="68"/>
      <c r="J115" s="68"/>
      <c r="K115" s="68"/>
      <c r="L115" s="55">
        <f>IF(A115&lt;&gt;0,(K115-#REF!),"")</f>
      </c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9"/>
      <c r="G116" s="69"/>
      <c r="I116" s="68"/>
      <c r="J116" s="68"/>
      <c r="K116" s="68"/>
      <c r="L116" s="55">
        <f>IF(A116&lt;&gt;0,(K116-#REF!),"")</f>
      </c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9"/>
      <c r="G117" s="69"/>
      <c r="I117" s="68"/>
      <c r="J117" s="68"/>
      <c r="K117" s="68"/>
      <c r="L117" s="55">
        <f>IF(A117&lt;&gt;0,(K117-#REF!),"")</f>
      </c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9"/>
      <c r="G118" s="69"/>
      <c r="I118" s="68"/>
      <c r="J118" s="68"/>
      <c r="K118" s="68"/>
      <c r="L118" s="55">
        <f>IF(A118&lt;&gt;0,(K118-#REF!),"")</f>
      </c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9"/>
      <c r="G119" s="69"/>
      <c r="I119" s="68"/>
      <c r="J119" s="68"/>
      <c r="K119" s="68"/>
      <c r="L119" s="55">
        <f>IF(A119&lt;&gt;0,(K119-#REF!),"")</f>
      </c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9"/>
      <c r="G120" s="69"/>
      <c r="I120" s="68"/>
      <c r="J120" s="68"/>
      <c r="K120" s="68"/>
      <c r="L120" s="55">
        <f>IF(A120&lt;&gt;0,(K120-#REF!),"")</f>
      </c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9"/>
      <c r="G121" s="69"/>
      <c r="I121" s="68"/>
      <c r="J121" s="68"/>
      <c r="K121" s="68"/>
      <c r="L121" s="55">
        <f>IF(A121&lt;&gt;0,(K121-#REF!),"")</f>
      </c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9"/>
      <c r="G122" s="69"/>
      <c r="I122" s="68"/>
      <c r="J122" s="68"/>
      <c r="K122" s="68"/>
      <c r="L122" s="55">
        <f>IF(A122&lt;&gt;0,(K122-#REF!),"")</f>
      </c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9"/>
      <c r="G123" s="69"/>
      <c r="I123" s="68"/>
      <c r="J123" s="68"/>
      <c r="K123" s="68"/>
      <c r="L123" s="55">
        <f>IF(A123&lt;&gt;0,(K123-#REF!),"")</f>
      </c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9"/>
      <c r="G124" s="69"/>
      <c r="I124" s="68"/>
      <c r="J124" s="68"/>
      <c r="K124" s="68"/>
      <c r="L124" s="55">
        <f>IF(A124&lt;&gt;0,(K124-#REF!),"")</f>
      </c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9"/>
      <c r="G125" s="69"/>
      <c r="I125" s="68"/>
      <c r="J125" s="68"/>
      <c r="K125" s="68"/>
      <c r="L125" s="55">
        <f>IF(A125&lt;&gt;0,(K125-#REF!),"")</f>
      </c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9"/>
      <c r="G126" s="69"/>
      <c r="I126" s="68"/>
      <c r="J126" s="68"/>
      <c r="K126" s="68"/>
      <c r="L126" s="55">
        <f>IF(A126&lt;&gt;0,(K126-#REF!),"")</f>
      </c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9"/>
      <c r="G127" s="69"/>
      <c r="I127" s="68"/>
      <c r="J127" s="68"/>
      <c r="K127" s="68"/>
      <c r="L127" s="55">
        <f>IF(A127&lt;&gt;0,(K127-#REF!),"")</f>
      </c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9"/>
      <c r="G128" s="69"/>
      <c r="I128" s="68"/>
      <c r="J128" s="68"/>
      <c r="K128" s="68"/>
      <c r="L128" s="55">
        <f>IF(A128&lt;&gt;0,(K128-#REF!),"")</f>
      </c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9"/>
      <c r="G129" s="69"/>
      <c r="I129" s="68"/>
      <c r="J129" s="68"/>
      <c r="K129" s="68"/>
      <c r="L129" s="55">
        <f>IF(A129&lt;&gt;0,(K129-#REF!),"")</f>
      </c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9"/>
      <c r="G130" s="69"/>
      <c r="I130" s="68"/>
      <c r="J130" s="68"/>
      <c r="K130" s="68"/>
      <c r="L130" s="55">
        <f>IF(A130&lt;&gt;0,(K130-#REF!),"")</f>
      </c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9"/>
      <c r="G131" s="69"/>
      <c r="I131" s="68"/>
      <c r="J131" s="68"/>
      <c r="K131" s="68"/>
      <c r="L131" s="55">
        <f>IF(A131&lt;&gt;0,(K131-#REF!),"")</f>
      </c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9"/>
      <c r="G132" s="69"/>
      <c r="I132" s="68"/>
      <c r="J132" s="68"/>
      <c r="K132" s="68"/>
      <c r="L132" s="55">
        <f>IF(A132&lt;&gt;0,(K132-#REF!),"")</f>
      </c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9"/>
      <c r="G133" s="69"/>
      <c r="I133" s="68"/>
      <c r="J133" s="68"/>
      <c r="K133" s="68"/>
      <c r="L133" s="55">
        <f>IF(A133&lt;&gt;0,(K133-#REF!),"")</f>
      </c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9"/>
      <c r="G134" s="69"/>
      <c r="I134" s="68"/>
      <c r="J134" s="68"/>
      <c r="K134" s="68"/>
      <c r="L134" s="55">
        <f>IF(A134&lt;&gt;0,(K134-#REF!),"")</f>
      </c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9"/>
      <c r="G135" s="69"/>
      <c r="I135" s="68"/>
      <c r="J135" s="68"/>
      <c r="K135" s="68"/>
      <c r="L135" s="55">
        <f>IF(A135&lt;&gt;0,(K135-#REF!),"")</f>
      </c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9"/>
      <c r="G136" s="69"/>
      <c r="I136" s="68"/>
      <c r="J136" s="68"/>
      <c r="K136" s="68"/>
      <c r="L136" s="55">
        <f>IF(A136&lt;&gt;0,(K136-#REF!),"")</f>
      </c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9"/>
      <c r="G137" s="69"/>
      <c r="I137" s="68"/>
      <c r="J137" s="68"/>
      <c r="K137" s="68"/>
      <c r="L137" s="55">
        <f>IF(A137&lt;&gt;0,(K137-#REF!),"")</f>
      </c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9"/>
      <c r="G138" s="69"/>
      <c r="I138" s="68"/>
      <c r="J138" s="68"/>
      <c r="K138" s="68"/>
      <c r="L138" s="55">
        <f>IF(A138&lt;&gt;0,(K138-#REF!),"")</f>
      </c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9"/>
      <c r="G139" s="69"/>
      <c r="I139" s="68"/>
      <c r="J139" s="68"/>
      <c r="K139" s="68"/>
      <c r="L139" s="55">
        <f>IF(A139&lt;&gt;0,(K139-#REF!),"")</f>
      </c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9"/>
      <c r="G140" s="69"/>
      <c r="I140" s="68"/>
      <c r="J140" s="68"/>
      <c r="K140" s="68"/>
      <c r="L140" s="55">
        <f>IF(A140&lt;&gt;0,(K140-#REF!),"")</f>
      </c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9"/>
      <c r="G141" s="69"/>
      <c r="I141" s="68"/>
      <c r="J141" s="68"/>
      <c r="K141" s="68"/>
      <c r="L141" s="55">
        <f>IF(A141&lt;&gt;0,(K141-#REF!),"")</f>
      </c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9"/>
      <c r="G142" s="69"/>
      <c r="I142" s="68"/>
      <c r="J142" s="68"/>
      <c r="K142" s="68"/>
      <c r="L142" s="55">
        <f>IF(A142&lt;&gt;0,(K142-#REF!),"")</f>
      </c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9"/>
      <c r="G143" s="69"/>
      <c r="I143" s="68"/>
      <c r="J143" s="68"/>
      <c r="K143" s="68"/>
      <c r="L143" s="55">
        <f>IF(A143&lt;&gt;0,(K143-#REF!),"")</f>
      </c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9"/>
      <c r="G144" s="69"/>
      <c r="I144" s="68"/>
      <c r="J144" s="68"/>
      <c r="K144" s="68"/>
      <c r="L144" s="55">
        <f>IF(A144&lt;&gt;0,(K144-#REF!),"")</f>
      </c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9"/>
      <c r="G145" s="69"/>
      <c r="I145" s="68"/>
      <c r="J145" s="68"/>
      <c r="K145" s="68"/>
      <c r="L145" s="55">
        <f>IF(A145&lt;&gt;0,(K145-#REF!),"")</f>
      </c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9"/>
      <c r="G146" s="69"/>
      <c r="I146" s="68"/>
      <c r="J146" s="68"/>
      <c r="K146" s="68"/>
      <c r="L146" s="55">
        <f>IF(A146&lt;&gt;0,(K146-#REF!),"")</f>
      </c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9"/>
      <c r="G147" s="69"/>
      <c r="I147" s="68"/>
      <c r="J147" s="68"/>
      <c r="K147" s="68"/>
      <c r="L147" s="55">
        <f>IF(A147&lt;&gt;0,(K147-#REF!),"")</f>
      </c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9"/>
      <c r="G148" s="69"/>
      <c r="I148" s="68"/>
      <c r="J148" s="68"/>
      <c r="K148" s="68"/>
      <c r="L148" s="55">
        <f>IF(A148&lt;&gt;0,(K148-#REF!),"")</f>
      </c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9"/>
      <c r="G149" s="69"/>
      <c r="I149" s="68"/>
      <c r="J149" s="68"/>
      <c r="K149" s="68"/>
      <c r="L149" s="55">
        <f>IF(A149&lt;&gt;0,(K149-#REF!),"")</f>
      </c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9"/>
      <c r="G150" s="69"/>
      <c r="I150" s="68"/>
      <c r="J150" s="68"/>
      <c r="K150" s="68"/>
      <c r="L150" s="55">
        <f>IF(A150&lt;&gt;0,(K150-#REF!),"")</f>
      </c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9"/>
      <c r="G151" s="69"/>
      <c r="I151" s="68"/>
      <c r="J151" s="68"/>
      <c r="K151" s="68"/>
      <c r="L151" s="55">
        <f>IF(A151&lt;&gt;0,(K151-#REF!),"")</f>
      </c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9"/>
      <c r="G152" s="69"/>
      <c r="I152" s="68"/>
      <c r="J152" s="68"/>
      <c r="K152" s="68"/>
      <c r="L152" s="55">
        <f>IF(A152&lt;&gt;0,(K152-#REF!),"")</f>
      </c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9"/>
      <c r="G153" s="69"/>
      <c r="I153" s="68"/>
      <c r="J153" s="68"/>
      <c r="K153" s="68"/>
      <c r="L153" s="55">
        <f>IF(A153&lt;&gt;0,(K153-#REF!),"")</f>
      </c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9"/>
      <c r="G154" s="69"/>
      <c r="I154" s="68"/>
      <c r="J154" s="68"/>
      <c r="K154" s="68"/>
      <c r="L154" s="55">
        <f>IF(A154&lt;&gt;0,(K154-#REF!),"")</f>
      </c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9"/>
      <c r="G155" s="69"/>
      <c r="I155" s="68"/>
      <c r="J155" s="68"/>
      <c r="K155" s="68"/>
      <c r="L155" s="55">
        <f>IF(A155&lt;&gt;0,(K155-#REF!),"")</f>
      </c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9"/>
      <c r="G156" s="69"/>
      <c r="I156" s="68"/>
      <c r="J156" s="68"/>
      <c r="K156" s="68"/>
      <c r="L156" s="55">
        <f>IF(A156&lt;&gt;0,(K156-#REF!),"")</f>
      </c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9"/>
      <c r="G157" s="69"/>
      <c r="I157" s="68"/>
      <c r="J157" s="68"/>
      <c r="K157" s="68"/>
      <c r="L157" s="55">
        <f>IF(A157&lt;&gt;0,(K157-#REF!),"")</f>
      </c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9"/>
      <c r="G158" s="69"/>
      <c r="I158" s="68"/>
      <c r="J158" s="68"/>
      <c r="K158" s="68"/>
      <c r="L158" s="55">
        <f>IF(A158&lt;&gt;0,(K158-#REF!),"")</f>
      </c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9"/>
      <c r="G159" s="69"/>
      <c r="I159" s="68"/>
      <c r="J159" s="68"/>
      <c r="K159" s="68"/>
      <c r="L159" s="55">
        <f>IF(A159&lt;&gt;0,(K159-#REF!),"")</f>
      </c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9"/>
      <c r="G160" s="69"/>
      <c r="I160" s="68"/>
      <c r="J160" s="68"/>
      <c r="K160" s="68"/>
      <c r="L160" s="55">
        <f>IF(A160&lt;&gt;0,(K160-#REF!),"")</f>
      </c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9"/>
      <c r="G161" s="69"/>
      <c r="I161" s="68"/>
      <c r="J161" s="68"/>
      <c r="K161" s="68"/>
      <c r="L161" s="55">
        <f>IF(A161&lt;&gt;0,(K161-#REF!),"")</f>
      </c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9"/>
      <c r="G162" s="69"/>
      <c r="I162" s="68"/>
      <c r="J162" s="68"/>
      <c r="K162" s="68"/>
      <c r="L162" s="55">
        <f>IF(A162&lt;&gt;0,(K162-#REF!),"")</f>
      </c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9"/>
      <c r="G163" s="69"/>
      <c r="I163" s="68"/>
      <c r="J163" s="68"/>
      <c r="K163" s="68"/>
      <c r="L163" s="55">
        <f>IF(A163&lt;&gt;0,(K163-#REF!),"")</f>
      </c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9"/>
      <c r="G164" s="69"/>
      <c r="I164" s="68"/>
      <c r="J164" s="68"/>
      <c r="K164" s="68"/>
      <c r="L164" s="55">
        <f>IF(A164&lt;&gt;0,(K164-#REF!),"")</f>
      </c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9"/>
      <c r="G165" s="69"/>
      <c r="I165" s="68"/>
      <c r="J165" s="68"/>
      <c r="K165" s="68"/>
      <c r="L165" s="55">
        <f>IF(A165&lt;&gt;0,(K165-#REF!),"")</f>
      </c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9"/>
      <c r="G166" s="69"/>
      <c r="I166" s="68"/>
      <c r="J166" s="68"/>
      <c r="K166" s="68"/>
      <c r="L166" s="55">
        <f>IF(A166&lt;&gt;0,(K166-#REF!),"")</f>
      </c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9"/>
      <c r="G167" s="69"/>
      <c r="I167" s="68"/>
      <c r="J167" s="68"/>
      <c r="K167" s="68"/>
      <c r="L167" s="55">
        <f>IF(A167&lt;&gt;0,(K167-#REF!),"")</f>
      </c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9"/>
      <c r="G168" s="69"/>
      <c r="I168" s="68"/>
      <c r="J168" s="68"/>
      <c r="K168" s="68"/>
      <c r="L168" s="55">
        <f>IF(A168&lt;&gt;0,(K168-#REF!),"")</f>
      </c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9"/>
      <c r="G169" s="69"/>
      <c r="I169" s="68"/>
      <c r="J169" s="68"/>
      <c r="K169" s="68"/>
      <c r="L169" s="55">
        <f>IF(A169&lt;&gt;0,(K169-#REF!),"")</f>
      </c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9"/>
      <c r="G170" s="69"/>
      <c r="I170" s="68"/>
      <c r="J170" s="68"/>
      <c r="K170" s="68"/>
      <c r="L170" s="55">
        <f>IF(A170&lt;&gt;0,(K170-#REF!),"")</f>
      </c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9"/>
      <c r="G171" s="69"/>
      <c r="I171" s="68"/>
      <c r="J171" s="68"/>
      <c r="K171" s="68"/>
      <c r="L171" s="55">
        <f>IF(A171&lt;&gt;0,(K171-#REF!),"")</f>
      </c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9"/>
      <c r="G172" s="69"/>
      <c r="I172" s="68"/>
      <c r="J172" s="68"/>
      <c r="K172" s="68"/>
      <c r="L172" s="55">
        <f>IF(A172&lt;&gt;0,(K172-#REF!),"")</f>
      </c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9"/>
      <c r="G173" s="69"/>
      <c r="I173" s="68"/>
      <c r="J173" s="68"/>
      <c r="K173" s="68"/>
      <c r="L173" s="55">
        <f>IF(A173&lt;&gt;0,(K173-#REF!),"")</f>
      </c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9"/>
      <c r="G174" s="69"/>
      <c r="I174" s="68"/>
      <c r="J174" s="68"/>
      <c r="K174" s="68"/>
      <c r="L174" s="55">
        <f>IF(A174&lt;&gt;0,(K174-#REF!),"")</f>
      </c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9"/>
      <c r="G175" s="69"/>
      <c r="I175" s="68"/>
      <c r="J175" s="68"/>
      <c r="K175" s="68"/>
      <c r="L175" s="55">
        <f>IF(A175&lt;&gt;0,(K175-#REF!),"")</f>
      </c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9"/>
      <c r="G176" s="69"/>
      <c r="I176" s="68"/>
      <c r="J176" s="68"/>
      <c r="K176" s="68"/>
      <c r="L176" s="55">
        <f>IF(A176&lt;&gt;0,(K176-#REF!),"")</f>
      </c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9"/>
      <c r="G177" s="69"/>
      <c r="I177" s="68"/>
      <c r="J177" s="68"/>
      <c r="K177" s="68"/>
      <c r="L177" s="55">
        <f>IF(A177&lt;&gt;0,(K177-#REF!),"")</f>
      </c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9"/>
      <c r="G178" s="69"/>
      <c r="I178" s="68"/>
      <c r="J178" s="68"/>
      <c r="K178" s="68"/>
      <c r="L178" s="55">
        <f>IF(A178&lt;&gt;0,(K178-#REF!),"")</f>
      </c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9"/>
      <c r="G179" s="69"/>
      <c r="I179" s="68"/>
      <c r="J179" s="68"/>
      <c r="K179" s="68"/>
      <c r="L179" s="55">
        <f>IF(A179&lt;&gt;0,(K179-#REF!),"")</f>
      </c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9"/>
      <c r="G180" s="69"/>
      <c r="I180" s="68"/>
      <c r="J180" s="68"/>
      <c r="K180" s="68"/>
      <c r="L180" s="55">
        <f>IF(A180&lt;&gt;0,(K180-#REF!),"")</f>
      </c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9"/>
      <c r="G181" s="69"/>
      <c r="I181" s="68"/>
      <c r="J181" s="68"/>
      <c r="K181" s="68"/>
      <c r="L181" s="55">
        <f>IF(A181&lt;&gt;0,(K181-#REF!),"")</f>
      </c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9"/>
      <c r="G182" s="69"/>
      <c r="I182" s="68"/>
      <c r="J182" s="68"/>
      <c r="K182" s="68"/>
      <c r="L182" s="55">
        <f>IF(A182&lt;&gt;0,(K182-#REF!),"")</f>
      </c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9"/>
      <c r="G183" s="69"/>
      <c r="I183" s="68"/>
      <c r="J183" s="68"/>
      <c r="K183" s="68"/>
      <c r="L183" s="55">
        <f>IF(A183&lt;&gt;0,(K183-#REF!),"")</f>
      </c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9"/>
      <c r="G184" s="69"/>
      <c r="I184" s="68"/>
      <c r="J184" s="68"/>
      <c r="K184" s="68"/>
      <c r="L184" s="55">
        <f>IF(A184&lt;&gt;0,(K184-#REF!),"")</f>
      </c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9"/>
      <c r="G185" s="69"/>
      <c r="I185" s="68"/>
      <c r="J185" s="68"/>
      <c r="K185" s="68"/>
      <c r="L185" s="55">
        <f>IF(A185&lt;&gt;0,(K185-#REF!),"")</f>
      </c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9"/>
      <c r="G186" s="69"/>
      <c r="I186" s="68"/>
      <c r="J186" s="68"/>
      <c r="K186" s="68"/>
      <c r="L186" s="55">
        <f>IF(A186&lt;&gt;0,(K186-#REF!),"")</f>
      </c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9"/>
      <c r="G187" s="69"/>
      <c r="I187" s="68"/>
      <c r="J187" s="68"/>
      <c r="K187" s="68"/>
      <c r="L187" s="55">
        <f>IF(A187&lt;&gt;0,(K187-#REF!),"")</f>
      </c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9"/>
      <c r="G188" s="69"/>
      <c r="I188" s="68"/>
      <c r="J188" s="68"/>
      <c r="K188" s="68"/>
      <c r="L188" s="55">
        <f>IF(A188&lt;&gt;0,(K188-#REF!),"")</f>
      </c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9"/>
      <c r="G189" s="69"/>
      <c r="I189" s="68"/>
      <c r="J189" s="68"/>
      <c r="K189" s="68"/>
      <c r="L189" s="55">
        <f>IF(A189&lt;&gt;0,(K189-#REF!),"")</f>
      </c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9"/>
      <c r="G190" s="69"/>
      <c r="I190" s="68"/>
      <c r="J190" s="68"/>
      <c r="K190" s="68"/>
      <c r="L190" s="55">
        <f>IF(A190&lt;&gt;0,(K190-#REF!),"")</f>
      </c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9"/>
      <c r="G191" s="69"/>
      <c r="I191" s="68"/>
      <c r="J191" s="68"/>
      <c r="K191" s="68"/>
      <c r="L191" s="55">
        <f>IF(A191&lt;&gt;0,(K191-#REF!),"")</f>
      </c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9"/>
      <c r="G192" s="69"/>
      <c r="I192" s="68"/>
      <c r="J192" s="68"/>
      <c r="K192" s="68"/>
      <c r="L192" s="55">
        <f>IF(A192&lt;&gt;0,(K192-#REF!),"")</f>
      </c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9"/>
      <c r="G193" s="69"/>
      <c r="I193" s="68"/>
      <c r="J193" s="68"/>
      <c r="K193" s="68"/>
      <c r="L193" s="55">
        <f>IF(A193&lt;&gt;0,(K193-#REF!),"")</f>
      </c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9"/>
      <c r="G194" s="69"/>
      <c r="I194" s="68"/>
      <c r="J194" s="68"/>
      <c r="K194" s="68"/>
      <c r="L194" s="55">
        <f>IF(A194&lt;&gt;0,(K194-#REF!),"")</f>
      </c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9"/>
      <c r="G195" s="69"/>
      <c r="I195" s="68"/>
      <c r="J195" s="68"/>
      <c r="K195" s="68"/>
      <c r="L195" s="55">
        <f>IF(A195&lt;&gt;0,(K195-#REF!),"")</f>
      </c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9"/>
      <c r="G196" s="69"/>
      <c r="I196" s="68"/>
      <c r="J196" s="68"/>
      <c r="K196" s="68"/>
      <c r="L196" s="55">
        <f>IF(A196&lt;&gt;0,(K196-#REF!),"")</f>
      </c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9"/>
      <c r="G197" s="69"/>
      <c r="I197" s="68"/>
      <c r="J197" s="68"/>
      <c r="K197" s="68"/>
      <c r="L197" s="55">
        <f>IF(A197&lt;&gt;0,(K197-#REF!),"")</f>
      </c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9"/>
      <c r="G198" s="69"/>
      <c r="I198" s="68"/>
      <c r="J198" s="68"/>
      <c r="K198" s="68"/>
      <c r="L198" s="55">
        <f>IF(A198&lt;&gt;0,(K198-#REF!),"")</f>
      </c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9"/>
      <c r="G199" s="69"/>
      <c r="I199" s="68"/>
      <c r="J199" s="68"/>
      <c r="K199" s="68"/>
      <c r="L199" s="55">
        <f>IF(A199&lt;&gt;0,(K199-#REF!),"")</f>
      </c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9"/>
      <c r="G200" s="69"/>
      <c r="I200" s="68"/>
      <c r="J200" s="68"/>
      <c r="K200" s="68"/>
      <c r="L200" s="55">
        <f>IF(A200&lt;&gt;0,(K200-#REF!),"")</f>
      </c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9"/>
      <c r="G201" s="69"/>
      <c r="I201" s="68"/>
      <c r="J201" s="68"/>
      <c r="K201" s="68"/>
      <c r="L201" s="55">
        <f>IF(A201&lt;&gt;0,(K201-#REF!),"")</f>
      </c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9"/>
      <c r="G202" s="69"/>
      <c r="I202" s="68"/>
      <c r="J202" s="68"/>
      <c r="K202" s="68"/>
      <c r="L202" s="55">
        <f>IF(A202&lt;&gt;0,(K202-#REF!),"")</f>
      </c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9"/>
      <c r="G203" s="69"/>
      <c r="I203" s="68"/>
      <c r="J203" s="68"/>
      <c r="K203" s="68"/>
      <c r="L203" s="55">
        <f>IF(A203&lt;&gt;0,(K203-#REF!),"")</f>
      </c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9"/>
      <c r="G204" s="69"/>
      <c r="I204" s="68"/>
      <c r="J204" s="68"/>
      <c r="K204" s="68"/>
      <c r="L204" s="55">
        <f>IF(A204&lt;&gt;0,(K204-#REF!),"")</f>
      </c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9"/>
      <c r="G205" s="69"/>
      <c r="I205" s="68"/>
      <c r="J205" s="68"/>
      <c r="K205" s="68"/>
      <c r="L205" s="55">
        <f>IF(A205&lt;&gt;0,(K205-#REF!),"")</f>
      </c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9"/>
      <c r="G206" s="69"/>
      <c r="I206" s="68"/>
      <c r="J206" s="68"/>
      <c r="K206" s="68"/>
      <c r="L206" s="55">
        <f>IF(A206&lt;&gt;0,(K206-#REF!),"")</f>
      </c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9"/>
      <c r="G207" s="69"/>
      <c r="I207" s="68"/>
      <c r="J207" s="68"/>
      <c r="K207" s="68"/>
      <c r="L207" s="55">
        <f>IF(A207&lt;&gt;0,(K207-#REF!),"")</f>
      </c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9"/>
      <c r="G208" s="69"/>
      <c r="I208" s="68"/>
      <c r="J208" s="68"/>
      <c r="K208" s="68"/>
      <c r="L208" s="55">
        <f>IF(A208&lt;&gt;0,(K208-#REF!),"")</f>
      </c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9"/>
      <c r="G209" s="69"/>
      <c r="I209" s="68"/>
      <c r="J209" s="68"/>
      <c r="K209" s="68"/>
      <c r="L209" s="55">
        <f>IF(A209&lt;&gt;0,(K209-#REF!),"")</f>
      </c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9"/>
      <c r="G210" s="69"/>
      <c r="I210" s="68"/>
      <c r="J210" s="68"/>
      <c r="K210" s="68"/>
      <c r="L210" s="55">
        <f>IF(A210&lt;&gt;0,(K210-#REF!),"")</f>
      </c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9"/>
      <c r="G211" s="69"/>
      <c r="I211" s="68"/>
      <c r="J211" s="68"/>
      <c r="K211" s="68"/>
      <c r="L211" s="55">
        <f>IF(A211&lt;&gt;0,(K211-#REF!),"")</f>
      </c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9"/>
      <c r="G212" s="69"/>
      <c r="I212" s="68"/>
      <c r="J212" s="68"/>
      <c r="K212" s="68"/>
      <c r="L212" s="55">
        <f>IF(A212&lt;&gt;0,(K212-#REF!),"")</f>
      </c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9"/>
      <c r="G213" s="69"/>
      <c r="I213" s="68"/>
      <c r="J213" s="68"/>
      <c r="K213" s="68"/>
      <c r="L213" s="55">
        <f>IF(A213&lt;&gt;0,(K213-#REF!),"")</f>
      </c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9"/>
      <c r="G214" s="69"/>
      <c r="I214" s="68"/>
      <c r="J214" s="68"/>
      <c r="K214" s="68"/>
      <c r="L214" s="55">
        <f>IF(A214&lt;&gt;0,(K214-#REF!),"")</f>
      </c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9"/>
      <c r="G215" s="69"/>
      <c r="I215" s="68"/>
      <c r="J215" s="68"/>
      <c r="K215" s="68"/>
      <c r="L215" s="55">
        <f>IF(A215&lt;&gt;0,(K215-#REF!),"")</f>
      </c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9"/>
      <c r="G216" s="69"/>
      <c r="I216" s="68"/>
      <c r="J216" s="68"/>
      <c r="K216" s="68"/>
      <c r="L216" s="55">
        <f>IF(A216&lt;&gt;0,(K216-#REF!),"")</f>
      </c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9"/>
      <c r="G217" s="69"/>
      <c r="I217" s="68"/>
      <c r="J217" s="68"/>
      <c r="K217" s="68"/>
      <c r="L217" s="55">
        <f>IF(A217&lt;&gt;0,(K217-#REF!),"")</f>
      </c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9"/>
      <c r="G218" s="69"/>
      <c r="I218" s="68"/>
      <c r="J218" s="68"/>
      <c r="K218" s="68"/>
      <c r="L218" s="55">
        <f>IF(A218&lt;&gt;0,(K218-#REF!),"")</f>
      </c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9"/>
      <c r="G219" s="69"/>
      <c r="I219" s="68"/>
      <c r="J219" s="68"/>
      <c r="K219" s="68"/>
      <c r="L219" s="55">
        <f>IF(A219&lt;&gt;0,(K219-#REF!),"")</f>
      </c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9"/>
      <c r="G220" s="69"/>
      <c r="I220" s="68"/>
      <c r="J220" s="68"/>
      <c r="K220" s="68"/>
      <c r="L220" s="55">
        <f>IF(A220&lt;&gt;0,(K220-#REF!),"")</f>
      </c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9"/>
      <c r="G221" s="69"/>
      <c r="I221" s="68"/>
      <c r="J221" s="68"/>
      <c r="K221" s="68"/>
      <c r="L221" s="68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9"/>
      <c r="G222" s="69"/>
      <c r="I222" s="68"/>
      <c r="J222" s="68"/>
      <c r="K222" s="68"/>
      <c r="L222" s="68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9"/>
      <c r="G223" s="69"/>
      <c r="I223" s="68"/>
      <c r="J223" s="68"/>
      <c r="K223" s="68"/>
      <c r="L223" s="68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9"/>
      <c r="G224" s="69"/>
      <c r="I224" s="68"/>
      <c r="J224" s="68"/>
      <c r="K224" s="68"/>
      <c r="L224" s="68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9"/>
      <c r="G225" s="69"/>
      <c r="I225" s="68"/>
      <c r="J225" s="68"/>
      <c r="K225" s="68"/>
      <c r="L225" s="68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9"/>
      <c r="G226" s="69"/>
      <c r="I226" s="68"/>
      <c r="J226" s="68"/>
      <c r="K226" s="68"/>
      <c r="L226" s="68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9"/>
      <c r="G227" s="69"/>
      <c r="I227" s="68"/>
      <c r="J227" s="68"/>
      <c r="K227" s="68"/>
      <c r="L227" s="68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9"/>
      <c r="G228" s="69"/>
      <c r="I228" s="68"/>
      <c r="J228" s="68"/>
      <c r="K228" s="68"/>
      <c r="L228" s="68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9"/>
      <c r="G229" s="69"/>
      <c r="I229" s="68"/>
      <c r="J229" s="68"/>
      <c r="K229" s="68"/>
      <c r="L229" s="68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9"/>
      <c r="G230" s="69"/>
      <c r="I230" s="68"/>
      <c r="J230" s="68"/>
      <c r="K230" s="68"/>
      <c r="L230" s="68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9"/>
      <c r="G231" s="69"/>
      <c r="I231" s="68"/>
      <c r="J231" s="68"/>
      <c r="K231" s="68"/>
      <c r="L231" s="68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9"/>
      <c r="G232" s="69"/>
      <c r="I232" s="68"/>
      <c r="J232" s="68"/>
      <c r="K232" s="68"/>
      <c r="L232" s="68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9"/>
      <c r="G233" s="69"/>
      <c r="I233" s="68"/>
      <c r="J233" s="68"/>
      <c r="K233" s="68"/>
      <c r="L233" s="68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9"/>
      <c r="G234" s="69"/>
      <c r="I234" s="68"/>
      <c r="J234" s="68"/>
      <c r="K234" s="68"/>
      <c r="L234" s="68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9"/>
      <c r="G235" s="69"/>
      <c r="I235" s="68"/>
      <c r="J235" s="68"/>
      <c r="K235" s="68"/>
      <c r="L235" s="68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9"/>
      <c r="G236" s="69"/>
      <c r="I236" s="68"/>
      <c r="J236" s="68"/>
      <c r="K236" s="68"/>
      <c r="L236" s="68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9"/>
      <c r="G237" s="69"/>
      <c r="I237" s="68"/>
      <c r="J237" s="68"/>
      <c r="K237" s="68"/>
      <c r="L237" s="68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9"/>
      <c r="G238" s="69"/>
      <c r="I238" s="68"/>
      <c r="J238" s="68"/>
      <c r="K238" s="68"/>
      <c r="L238" s="68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9"/>
      <c r="G239" s="69"/>
      <c r="I239" s="68"/>
      <c r="J239" s="68"/>
      <c r="K239" s="68"/>
      <c r="L239" s="68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9"/>
      <c r="G240" s="69"/>
      <c r="I240" s="68"/>
      <c r="J240" s="68"/>
      <c r="K240" s="68"/>
      <c r="L240" s="68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9"/>
      <c r="G241" s="69"/>
      <c r="I241" s="68"/>
      <c r="J241" s="68"/>
      <c r="K241" s="68"/>
      <c r="L241" s="68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9"/>
      <c r="G242" s="69"/>
      <c r="I242" s="68"/>
      <c r="J242" s="68"/>
      <c r="K242" s="68"/>
      <c r="L242" s="68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9"/>
      <c r="G243" s="69"/>
      <c r="I243" s="68"/>
      <c r="J243" s="68"/>
      <c r="K243" s="68"/>
      <c r="L243" s="68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9"/>
      <c r="G244" s="69"/>
      <c r="I244" s="68"/>
      <c r="J244" s="68"/>
      <c r="K244" s="68"/>
      <c r="L244" s="68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9"/>
      <c r="G245" s="69"/>
      <c r="I245" s="68"/>
      <c r="J245" s="68"/>
      <c r="K245" s="68"/>
      <c r="L245" s="68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9"/>
      <c r="G246" s="69"/>
      <c r="I246" s="68"/>
      <c r="J246" s="68"/>
      <c r="K246" s="68"/>
      <c r="L246" s="68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9"/>
      <c r="G247" s="69"/>
      <c r="I247" s="68"/>
      <c r="J247" s="68"/>
      <c r="K247" s="68"/>
      <c r="L247" s="68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9"/>
      <c r="G248" s="69"/>
      <c r="I248" s="68"/>
      <c r="J248" s="68"/>
      <c r="K248" s="68"/>
      <c r="L248" s="68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9"/>
      <c r="G249" s="69"/>
      <c r="I249" s="68"/>
      <c r="J249" s="68"/>
      <c r="K249" s="68"/>
      <c r="L249" s="68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9"/>
      <c r="G250" s="69"/>
      <c r="I250" s="68"/>
      <c r="J250" s="68"/>
      <c r="K250" s="68"/>
      <c r="L250" s="68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9"/>
      <c r="G251" s="69"/>
      <c r="I251" s="68"/>
      <c r="J251" s="68"/>
      <c r="K251" s="68"/>
      <c r="L251" s="68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9"/>
      <c r="G252" s="69"/>
      <c r="I252" s="68"/>
      <c r="J252" s="68"/>
      <c r="K252" s="68"/>
      <c r="L252" s="68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9"/>
      <c r="G253" s="69"/>
      <c r="I253" s="68"/>
      <c r="J253" s="68"/>
      <c r="K253" s="68"/>
      <c r="L253" s="68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9"/>
      <c r="G254" s="69"/>
      <c r="I254" s="68"/>
      <c r="J254" s="68"/>
      <c r="K254" s="68"/>
      <c r="L254" s="68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9"/>
      <c r="G255" s="69"/>
      <c r="I255" s="68"/>
      <c r="J255" s="68"/>
      <c r="K255" s="68"/>
      <c r="L255" s="68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9"/>
      <c r="G256" s="69"/>
      <c r="I256" s="68"/>
      <c r="J256" s="68"/>
      <c r="K256" s="68"/>
      <c r="L256" s="68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9"/>
      <c r="G257" s="69"/>
      <c r="I257" s="68"/>
      <c r="J257" s="68"/>
      <c r="K257" s="68"/>
      <c r="L257" s="68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9"/>
      <c r="G258" s="69"/>
      <c r="I258" s="68"/>
      <c r="J258" s="68"/>
      <c r="K258" s="68"/>
      <c r="L258" s="68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9"/>
      <c r="G259" s="69"/>
      <c r="I259" s="68"/>
      <c r="J259" s="68"/>
      <c r="K259" s="68"/>
      <c r="L259" s="68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9"/>
      <c r="G260" s="69"/>
      <c r="I260" s="68"/>
      <c r="J260" s="68"/>
      <c r="K260" s="68"/>
      <c r="L260" s="68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9"/>
      <c r="G261" s="69"/>
      <c r="I261" s="68"/>
      <c r="J261" s="68"/>
      <c r="K261" s="68"/>
      <c r="L261" s="68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9"/>
      <c r="G262" s="69"/>
      <c r="I262" s="68"/>
      <c r="J262" s="68"/>
      <c r="K262" s="68"/>
      <c r="L262" s="68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9"/>
      <c r="G263" s="69"/>
      <c r="I263" s="68"/>
      <c r="J263" s="68"/>
      <c r="K263" s="68"/>
      <c r="L263" s="68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9"/>
      <c r="G264" s="69"/>
      <c r="I264" s="68"/>
      <c r="J264" s="68"/>
      <c r="K264" s="68"/>
      <c r="L264" s="68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9"/>
      <c r="G265" s="69"/>
      <c r="I265" s="68"/>
      <c r="J265" s="68"/>
      <c r="K265" s="68"/>
      <c r="L265" s="68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9"/>
      <c r="G266" s="69"/>
      <c r="I266" s="68"/>
      <c r="J266" s="68"/>
      <c r="K266" s="68"/>
      <c r="L266" s="68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9"/>
      <c r="G267" s="69"/>
      <c r="I267" s="68"/>
      <c r="J267" s="68"/>
      <c r="K267" s="68"/>
      <c r="L267" s="68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9"/>
      <c r="G268" s="69"/>
      <c r="I268" s="68"/>
      <c r="J268" s="68"/>
      <c r="K268" s="68"/>
      <c r="L268" s="68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9"/>
      <c r="G269" s="69"/>
      <c r="I269" s="68"/>
      <c r="J269" s="68"/>
      <c r="K269" s="68"/>
      <c r="L269" s="68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9"/>
      <c r="G270" s="69"/>
      <c r="I270" s="68"/>
      <c r="J270" s="68"/>
      <c r="K270" s="68"/>
      <c r="L270" s="68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9"/>
      <c r="G271" s="69"/>
      <c r="I271" s="68"/>
      <c r="J271" s="68"/>
      <c r="K271" s="68"/>
      <c r="L271" s="68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9"/>
      <c r="G272" s="69"/>
      <c r="I272" s="68"/>
      <c r="J272" s="68"/>
      <c r="K272" s="68"/>
      <c r="L272" s="68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9"/>
      <c r="G273" s="69"/>
      <c r="I273" s="68"/>
      <c r="J273" s="68"/>
      <c r="K273" s="68"/>
      <c r="L273" s="68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9"/>
      <c r="G274" s="69"/>
      <c r="I274" s="68"/>
      <c r="J274" s="68"/>
      <c r="K274" s="68"/>
      <c r="L274" s="68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9"/>
      <c r="G275" s="69"/>
      <c r="I275" s="68"/>
      <c r="J275" s="68"/>
      <c r="K275" s="68"/>
      <c r="L275" s="68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9"/>
      <c r="G276" s="69"/>
      <c r="I276" s="68"/>
      <c r="J276" s="68"/>
      <c r="K276" s="68"/>
      <c r="L276" s="68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9"/>
      <c r="G277" s="69"/>
      <c r="I277" s="68"/>
      <c r="J277" s="68"/>
      <c r="K277" s="68"/>
      <c r="L277" s="68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9"/>
      <c r="G278" s="69"/>
      <c r="I278" s="68"/>
      <c r="J278" s="68"/>
      <c r="K278" s="68"/>
      <c r="L278" s="68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9"/>
      <c r="G279" s="69"/>
      <c r="I279" s="68"/>
      <c r="J279" s="68"/>
      <c r="K279" s="68"/>
      <c r="L279" s="68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9"/>
      <c r="G280" s="69"/>
      <c r="I280" s="68"/>
      <c r="J280" s="68"/>
      <c r="K280" s="68"/>
      <c r="L280" s="68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9"/>
      <c r="G281" s="69"/>
      <c r="I281" s="68"/>
      <c r="J281" s="68"/>
      <c r="K281" s="68"/>
      <c r="L281" s="68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9"/>
      <c r="G282" s="69"/>
      <c r="I282" s="68"/>
      <c r="J282" s="68"/>
      <c r="K282" s="68"/>
      <c r="L282" s="68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9"/>
      <c r="G283" s="69"/>
      <c r="I283" s="68"/>
      <c r="J283" s="68"/>
      <c r="K283" s="68"/>
      <c r="L283" s="68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9"/>
      <c r="G284" s="69"/>
      <c r="I284" s="68"/>
      <c r="J284" s="68"/>
      <c r="K284" s="68"/>
      <c r="L284" s="68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9"/>
      <c r="G285" s="69"/>
      <c r="I285" s="68"/>
      <c r="J285" s="68"/>
      <c r="K285" s="68"/>
      <c r="L285" s="68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9"/>
      <c r="G286" s="69"/>
      <c r="I286" s="68"/>
      <c r="J286" s="68"/>
      <c r="K286" s="68"/>
      <c r="L286" s="68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9"/>
      <c r="G287" s="69"/>
      <c r="I287" s="68"/>
      <c r="J287" s="68"/>
      <c r="K287" s="68"/>
      <c r="L287" s="68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9"/>
      <c r="G288" s="69"/>
      <c r="I288" s="68"/>
      <c r="J288" s="68"/>
      <c r="K288" s="68"/>
      <c r="L288" s="68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9"/>
      <c r="G289" s="69"/>
      <c r="I289" s="68"/>
      <c r="J289" s="68"/>
      <c r="K289" s="68"/>
      <c r="L289" s="68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9"/>
      <c r="G290" s="69"/>
      <c r="I290" s="68"/>
      <c r="J290" s="68"/>
      <c r="K290" s="68"/>
      <c r="L290" s="68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9"/>
      <c r="G291" s="69"/>
      <c r="I291" s="68"/>
      <c r="J291" s="68"/>
      <c r="K291" s="68"/>
      <c r="L291" s="68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9"/>
      <c r="G292" s="69"/>
      <c r="I292" s="68"/>
      <c r="J292" s="68"/>
      <c r="K292" s="68"/>
      <c r="L292" s="68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9"/>
      <c r="G293" s="69"/>
      <c r="I293" s="68"/>
      <c r="J293" s="68"/>
      <c r="K293" s="68"/>
      <c r="L293" s="68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9"/>
      <c r="G294" s="69"/>
      <c r="I294" s="68"/>
      <c r="J294" s="68"/>
      <c r="K294" s="68"/>
      <c r="L294" s="68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9"/>
      <c r="G295" s="69"/>
      <c r="I295" s="68"/>
      <c r="J295" s="68"/>
      <c r="K295" s="68"/>
      <c r="L295" s="68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9"/>
      <c r="G296" s="69"/>
      <c r="I296" s="68"/>
      <c r="J296" s="68"/>
      <c r="K296" s="68"/>
      <c r="L296" s="68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9"/>
      <c r="G297" s="69"/>
      <c r="I297" s="68"/>
      <c r="J297" s="68"/>
      <c r="K297" s="68"/>
      <c r="L297" s="68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9"/>
      <c r="G298" s="69"/>
      <c r="I298" s="68"/>
      <c r="J298" s="68"/>
      <c r="K298" s="68"/>
      <c r="L298" s="68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9"/>
      <c r="G299" s="69"/>
      <c r="I299" s="68"/>
      <c r="J299" s="68"/>
      <c r="K299" s="68"/>
      <c r="L299" s="68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9"/>
      <c r="G300" s="69"/>
      <c r="I300" s="68"/>
      <c r="J300" s="68"/>
      <c r="K300" s="68"/>
      <c r="L300" s="68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9"/>
      <c r="G301" s="69"/>
      <c r="I301" s="68"/>
      <c r="J301" s="68"/>
      <c r="K301" s="68"/>
      <c r="L301" s="68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9"/>
      <c r="G302" s="69"/>
      <c r="I302" s="68"/>
      <c r="J302" s="68"/>
      <c r="K302" s="68"/>
      <c r="L302" s="68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9"/>
      <c r="G303" s="69"/>
      <c r="I303" s="68"/>
      <c r="J303" s="68"/>
      <c r="K303" s="68"/>
      <c r="L303" s="68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9"/>
      <c r="G304" s="69"/>
      <c r="I304" s="68"/>
      <c r="J304" s="68"/>
      <c r="K304" s="68"/>
      <c r="L304" s="68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9"/>
      <c r="G305" s="69"/>
      <c r="I305" s="68"/>
      <c r="J305" s="68"/>
      <c r="K305" s="68"/>
      <c r="L305" s="68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9"/>
      <c r="G306" s="69"/>
      <c r="I306" s="68"/>
      <c r="J306" s="68"/>
      <c r="K306" s="68"/>
      <c r="L306" s="68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9"/>
      <c r="G307" s="69"/>
      <c r="I307" s="68"/>
      <c r="J307" s="68"/>
      <c r="K307" s="68"/>
      <c r="L307" s="68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9"/>
      <c r="G308" s="69"/>
      <c r="I308" s="68"/>
      <c r="J308" s="68"/>
      <c r="K308" s="68"/>
      <c r="L308" s="68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9"/>
      <c r="G309" s="69"/>
      <c r="I309" s="68"/>
      <c r="J309" s="68"/>
      <c r="K309" s="68"/>
      <c r="L309" s="68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9"/>
      <c r="G310" s="69"/>
      <c r="I310" s="68"/>
      <c r="J310" s="68"/>
      <c r="K310" s="68"/>
      <c r="L310" s="68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9"/>
      <c r="G311" s="69"/>
      <c r="I311" s="68"/>
      <c r="J311" s="68"/>
      <c r="K311" s="68"/>
      <c r="L311" s="68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9"/>
      <c r="G312" s="69"/>
      <c r="I312" s="68"/>
      <c r="J312" s="68"/>
      <c r="K312" s="68"/>
      <c r="L312" s="68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9"/>
      <c r="G313" s="69"/>
      <c r="I313" s="68"/>
      <c r="J313" s="68"/>
      <c r="K313" s="68"/>
      <c r="L313" s="68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9"/>
      <c r="G314" s="69"/>
      <c r="I314" s="68"/>
      <c r="J314" s="68"/>
      <c r="K314" s="68"/>
      <c r="L314" s="68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9"/>
      <c r="G315" s="69"/>
      <c r="I315" s="68"/>
      <c r="J315" s="68"/>
      <c r="K315" s="68"/>
      <c r="L315" s="68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9"/>
      <c r="G316" s="69"/>
      <c r="I316" s="68"/>
      <c r="J316" s="68"/>
      <c r="K316" s="68"/>
      <c r="L316" s="68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9"/>
      <c r="G317" s="69"/>
      <c r="I317" s="68"/>
      <c r="J317" s="68"/>
      <c r="K317" s="68"/>
      <c r="L317" s="68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9"/>
      <c r="G318" s="69"/>
      <c r="I318" s="68"/>
      <c r="J318" s="68"/>
      <c r="K318" s="68"/>
      <c r="L318" s="68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9"/>
      <c r="G319" s="69"/>
      <c r="I319" s="68"/>
      <c r="J319" s="68"/>
      <c r="K319" s="68"/>
      <c r="L319" s="68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9"/>
      <c r="G320" s="69"/>
      <c r="I320" s="68"/>
      <c r="J320" s="68"/>
      <c r="K320" s="68"/>
      <c r="L320" s="68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9"/>
      <c r="G321" s="69"/>
      <c r="I321" s="68"/>
      <c r="J321" s="68"/>
      <c r="K321" s="68"/>
      <c r="L321" s="68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9"/>
      <c r="G322" s="69"/>
      <c r="I322" s="68"/>
      <c r="J322" s="68"/>
      <c r="K322" s="68"/>
      <c r="L322" s="68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9"/>
      <c r="G323" s="69"/>
      <c r="I323" s="68"/>
      <c r="J323" s="68"/>
      <c r="K323" s="68"/>
      <c r="L323" s="68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9"/>
      <c r="G324" s="69"/>
      <c r="I324" s="68"/>
      <c r="J324" s="68"/>
      <c r="K324" s="68"/>
      <c r="L324" s="68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9"/>
      <c r="G325" s="69"/>
      <c r="I325" s="68"/>
      <c r="J325" s="68"/>
      <c r="K325" s="68"/>
      <c r="L325" s="68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9"/>
      <c r="G326" s="69"/>
      <c r="I326" s="68"/>
      <c r="J326" s="68"/>
      <c r="K326" s="68"/>
      <c r="L326" s="68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9"/>
      <c r="G327" s="69"/>
      <c r="I327" s="68"/>
      <c r="J327" s="68"/>
      <c r="K327" s="68"/>
      <c r="L327" s="68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9"/>
      <c r="G328" s="69"/>
      <c r="I328" s="68"/>
      <c r="J328" s="68"/>
      <c r="K328" s="68"/>
      <c r="L328" s="68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9"/>
      <c r="G329" s="69"/>
      <c r="I329" s="68"/>
      <c r="J329" s="68"/>
      <c r="K329" s="68"/>
      <c r="L329" s="68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9"/>
      <c r="G330" s="69"/>
      <c r="I330" s="68"/>
      <c r="J330" s="68"/>
      <c r="K330" s="68"/>
      <c r="L330" s="68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9"/>
      <c r="G331" s="69"/>
      <c r="I331" s="68"/>
      <c r="J331" s="68"/>
      <c r="K331" s="68"/>
      <c r="L331" s="68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9"/>
      <c r="G332" s="69"/>
      <c r="I332" s="68"/>
      <c r="J332" s="68"/>
      <c r="K332" s="68"/>
      <c r="L332" s="68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9"/>
      <c r="G333" s="69"/>
      <c r="I333" s="68"/>
      <c r="J333" s="68"/>
      <c r="K333" s="68"/>
      <c r="L333" s="68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9"/>
      <c r="G334" s="69"/>
      <c r="I334" s="68"/>
      <c r="J334" s="68"/>
      <c r="K334" s="68"/>
      <c r="L334" s="68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9"/>
      <c r="G335" s="69"/>
      <c r="I335" s="68"/>
      <c r="J335" s="68"/>
      <c r="K335" s="68"/>
      <c r="L335" s="68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9"/>
      <c r="G336" s="69"/>
      <c r="I336" s="68"/>
      <c r="J336" s="68"/>
      <c r="K336" s="68"/>
      <c r="L336" s="68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9"/>
      <c r="G337" s="69"/>
      <c r="I337" s="68"/>
      <c r="J337" s="68"/>
      <c r="K337" s="68"/>
      <c r="L337" s="68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9"/>
      <c r="G338" s="69"/>
      <c r="I338" s="68"/>
      <c r="J338" s="68"/>
      <c r="K338" s="68"/>
      <c r="L338" s="68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9"/>
      <c r="G339" s="69"/>
      <c r="I339" s="68"/>
      <c r="J339" s="68"/>
      <c r="K339" s="68"/>
      <c r="L339" s="68"/>
      <c r="AL339" s="49"/>
      <c r="AM339" s="50"/>
      <c r="AN339" s="50"/>
      <c r="AO339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2" right="0.19" top="0.66" bottom="0.76" header="0.5118110236220472" footer="0.5118110236220472"/>
  <pageSetup blackAndWhite="1" fitToHeight="3" fitToWidth="1" horizontalDpi="300" verticalDpi="300" orientation="portrait" paperSize="9" scale="52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9"/>
  <sheetViews>
    <sheetView showGridLines="0" zoomScale="75" zoomScaleNormal="75" zoomScalePageLayoutView="0" workbookViewId="0" topLeftCell="A15">
      <selection activeCell="I45" sqref="I45"/>
    </sheetView>
  </sheetViews>
  <sheetFormatPr defaultColWidth="8.8515625" defaultRowHeight="12.75"/>
  <cols>
    <col min="1" max="2" width="7.7109375" style="1" customWidth="1"/>
    <col min="3" max="3" width="10.7109375" style="1" customWidth="1"/>
    <col min="4" max="4" width="13.140625" style="2" customWidth="1"/>
    <col min="5" max="5" width="17.7109375" style="2" customWidth="1"/>
    <col min="6" max="6" width="12.140625" style="1" customWidth="1"/>
    <col min="7" max="7" width="9.7109375" style="1" customWidth="1"/>
    <col min="8" max="8" width="12.28125" style="1" customWidth="1"/>
    <col min="9" max="9" width="23.7109375" style="2" customWidth="1"/>
    <col min="10" max="10" width="9.7109375" style="1" customWidth="1"/>
    <col min="11" max="11" width="20.421875" style="1" customWidth="1"/>
    <col min="12" max="12" width="17.7109375" style="1" customWidth="1"/>
    <col min="13" max="13" width="20.421875" style="2" customWidth="1"/>
    <col min="14" max="19" width="17.7109375" style="5" customWidth="1"/>
    <col min="20" max="20" width="20.7109375" style="5" bestFit="1" customWidth="1"/>
    <col min="21" max="21" width="18.421875" style="5" bestFit="1" customWidth="1"/>
    <col min="22" max="22" width="4.7109375" style="5" customWidth="1"/>
    <col min="23" max="23" width="16.140625" style="5" customWidth="1"/>
    <col min="24" max="27" width="17.28125" style="5" customWidth="1"/>
    <col min="28" max="31" width="15.140625" style="5" customWidth="1"/>
    <col min="32" max="34" width="15.140625" style="5" bestFit="1" customWidth="1"/>
    <col min="35" max="36" width="15.140625" style="5" hidden="1" customWidth="1"/>
    <col min="37" max="37" width="16.421875" style="5" hidden="1" customWidth="1"/>
    <col min="38" max="38" width="15.140625" style="3" hidden="1" customWidth="1"/>
    <col min="39" max="41" width="13.00390625" style="4" hidden="1" customWidth="1"/>
    <col min="42" max="42" width="0" style="5" hidden="1" customWidth="1"/>
    <col min="43" max="44" width="8.8515625" style="5" customWidth="1"/>
    <col min="45" max="45" width="26.28125" style="5" bestFit="1" customWidth="1"/>
    <col min="46" max="46" width="11.140625" style="5" customWidth="1"/>
    <col min="47" max="48" width="11.00390625" style="5" bestFit="1" customWidth="1"/>
    <col min="49" max="16384" width="8.8515625" style="5" customWidth="1"/>
  </cols>
  <sheetData>
    <row r="1" spans="14:75" ht="12.75" hidden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7:75" ht="12.75" customHeight="1" hidden="1">
      <c r="G2" s="1" t="s">
        <v>247</v>
      </c>
      <c r="H2" s="1">
        <v>22</v>
      </c>
      <c r="I2" s="2">
        <f>COUNTA(B22:B492)</f>
        <v>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7:75" ht="12.75" customHeight="1" hidden="1">
      <c r="G3" s="1" t="s">
        <v>248</v>
      </c>
      <c r="H3" s="1">
        <f>H2+I2</f>
        <v>27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7.75" customHeight="1">
      <c r="A4" s="107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39" customHeight="1">
      <c r="A5" s="116" t="s">
        <v>250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6.25">
      <c r="A6" s="110" t="s">
        <v>251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.25">
      <c r="A7" s="113" t="s">
        <v>252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7.5" customHeight="1">
      <c r="A8" s="6"/>
      <c r="B8" s="5"/>
      <c r="C8" s="5"/>
      <c r="D8" s="5"/>
      <c r="E8" s="5"/>
      <c r="K8" s="5"/>
      <c r="M8" s="7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15" customFormat="1" ht="15">
      <c r="A9" s="8" t="s">
        <v>253</v>
      </c>
      <c r="B9" s="9"/>
      <c r="C9" s="9"/>
      <c r="D9" s="10"/>
      <c r="E9" s="11" t="s">
        <v>249</v>
      </c>
      <c r="F9" s="10"/>
      <c r="G9" s="10"/>
      <c r="H9" s="10"/>
      <c r="I9" s="12"/>
      <c r="J9" s="12" t="s">
        <v>254</v>
      </c>
      <c r="K9" s="10"/>
      <c r="L9" s="11"/>
      <c r="M9" s="7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3"/>
      <c r="AM9" s="4"/>
      <c r="AN9" s="4"/>
      <c r="AO9" s="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s="15" customFormat="1" ht="15">
      <c r="A10" s="16" t="s">
        <v>255</v>
      </c>
      <c r="D10" s="17"/>
      <c r="E10" s="18" t="s">
        <v>256</v>
      </c>
      <c r="F10" s="17"/>
      <c r="G10" s="17"/>
      <c r="H10" s="17"/>
      <c r="I10" s="19"/>
      <c r="J10" s="19" t="s">
        <v>257</v>
      </c>
      <c r="K10" s="17"/>
      <c r="L10" s="18" t="s">
        <v>258</v>
      </c>
      <c r="M10" s="7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3"/>
      <c r="AM10" s="4"/>
      <c r="AN10" s="4"/>
      <c r="AO10" s="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s="15" customFormat="1" ht="15">
      <c r="A11" s="21"/>
      <c r="F11" s="17"/>
      <c r="G11" s="17"/>
      <c r="H11" s="17"/>
      <c r="I11" s="19"/>
      <c r="J11" s="19" t="s">
        <v>259</v>
      </c>
      <c r="K11" s="17"/>
      <c r="L11" s="22" t="s">
        <v>260</v>
      </c>
      <c r="M11" s="7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3"/>
      <c r="AM11" s="4"/>
      <c r="AN11" s="4"/>
      <c r="AO11" s="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ht="15">
      <c r="A12" s="21"/>
      <c r="F12" s="17"/>
      <c r="G12" s="17"/>
      <c r="H12" s="17"/>
      <c r="I12" s="19"/>
      <c r="J12" s="19" t="s">
        <v>261</v>
      </c>
      <c r="K12" s="17"/>
      <c r="L12" s="18" t="s">
        <v>262</v>
      </c>
      <c r="M12" s="7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/>
      <c r="AM12" s="4"/>
      <c r="AN12" s="4"/>
      <c r="AO12" s="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15" customFormat="1" ht="15.75">
      <c r="A13" s="23" t="s">
        <v>263</v>
      </c>
      <c r="D13" s="17"/>
      <c r="E13" s="18"/>
      <c r="F13" s="17"/>
      <c r="G13" s="17"/>
      <c r="H13" s="17"/>
      <c r="I13" s="19"/>
      <c r="J13" s="24" t="s">
        <v>264</v>
      </c>
      <c r="K13" s="17"/>
      <c r="L13" s="18"/>
      <c r="M13" s="7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/>
      <c r="AM13" s="4"/>
      <c r="AN13" s="4"/>
      <c r="AO13" s="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s="15" customFormat="1" ht="15">
      <c r="A14" s="16" t="s">
        <v>265</v>
      </c>
      <c r="D14" s="17"/>
      <c r="E14" s="18" t="s">
        <v>266</v>
      </c>
      <c r="F14" s="17"/>
      <c r="G14" s="17"/>
      <c r="H14" s="17"/>
      <c r="I14" s="19"/>
      <c r="J14" s="19" t="s">
        <v>267</v>
      </c>
      <c r="K14" s="17"/>
      <c r="L14" s="18" t="s">
        <v>268</v>
      </c>
      <c r="M14" s="7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/>
      <c r="AM14" s="4"/>
      <c r="AN14" s="4"/>
      <c r="AO14" s="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s="15" customFormat="1" ht="15">
      <c r="A15" s="16" t="s">
        <v>269</v>
      </c>
      <c r="D15" s="17"/>
      <c r="E15" s="18" t="s">
        <v>270</v>
      </c>
      <c r="F15" s="17"/>
      <c r="G15" s="17"/>
      <c r="H15" s="17"/>
      <c r="I15" s="19"/>
      <c r="J15" s="19" t="s">
        <v>271</v>
      </c>
      <c r="K15" s="17"/>
      <c r="L15" s="18"/>
      <c r="M15" s="7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/>
      <c r="AM15" s="4"/>
      <c r="AN15" s="4"/>
      <c r="AO15" s="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.75">
      <c r="A16" s="16" t="s">
        <v>272</v>
      </c>
      <c r="B16" s="15"/>
      <c r="C16" s="15"/>
      <c r="D16" s="17"/>
      <c r="E16" s="18" t="s">
        <v>273</v>
      </c>
      <c r="F16" s="25"/>
      <c r="G16" s="25"/>
      <c r="H16" s="25"/>
      <c r="I16" s="26"/>
      <c r="J16" s="19" t="s">
        <v>274</v>
      </c>
      <c r="K16" s="25"/>
      <c r="L16" s="18" t="s">
        <v>88</v>
      </c>
      <c r="M16" s="7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.75">
      <c r="A17" s="16" t="s">
        <v>276</v>
      </c>
      <c r="B17" s="15"/>
      <c r="C17" s="15"/>
      <c r="D17" s="17"/>
      <c r="E17" s="18" t="s">
        <v>277</v>
      </c>
      <c r="F17" s="25"/>
      <c r="G17" s="25"/>
      <c r="H17" s="25"/>
      <c r="I17" s="26"/>
      <c r="J17" s="19" t="s">
        <v>278</v>
      </c>
      <c r="K17" s="25"/>
      <c r="L17" s="28">
        <v>0.3541666666666667</v>
      </c>
      <c r="M17" s="7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>
      <c r="A18" s="6"/>
      <c r="B18" s="26"/>
      <c r="C18" s="26"/>
      <c r="D18" s="25"/>
      <c r="E18" s="25"/>
      <c r="F18" s="25"/>
      <c r="G18" s="25"/>
      <c r="H18" s="25"/>
      <c r="I18" s="26"/>
      <c r="J18" s="19" t="s">
        <v>279</v>
      </c>
      <c r="K18" s="25"/>
      <c r="L18" s="18" t="s">
        <v>280</v>
      </c>
      <c r="M18" s="7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.75">
      <c r="A19" s="29"/>
      <c r="B19" s="30"/>
      <c r="C19" s="30"/>
      <c r="D19" s="31"/>
      <c r="E19" s="31"/>
      <c r="F19" s="31"/>
      <c r="G19" s="31"/>
      <c r="H19" s="31"/>
      <c r="I19" s="30"/>
      <c r="J19" s="32" t="s">
        <v>281</v>
      </c>
      <c r="K19" s="31"/>
      <c r="L19" s="33" t="s">
        <v>282</v>
      </c>
      <c r="M19" s="7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13" ht="44.25" customHeight="1">
      <c r="A20" s="119" t="s">
        <v>105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41" s="39" customFormat="1" ht="38.25" customHeight="1">
      <c r="A21" s="35" t="s">
        <v>284</v>
      </c>
      <c r="B21" s="35" t="s">
        <v>285</v>
      </c>
      <c r="C21" s="35" t="s">
        <v>286</v>
      </c>
      <c r="D21" s="105" t="s">
        <v>287</v>
      </c>
      <c r="E21" s="106"/>
      <c r="F21" s="36" t="s">
        <v>288</v>
      </c>
      <c r="G21" s="36" t="s">
        <v>289</v>
      </c>
      <c r="H21" s="36" t="s">
        <v>290</v>
      </c>
      <c r="I21" s="37" t="s">
        <v>291</v>
      </c>
      <c r="J21" s="35" t="s">
        <v>292</v>
      </c>
      <c r="K21" s="38" t="s">
        <v>293</v>
      </c>
      <c r="L21" s="38" t="s">
        <v>294</v>
      </c>
      <c r="M21" s="38" t="s">
        <v>295</v>
      </c>
      <c r="AL21" s="40"/>
      <c r="AM21" s="41"/>
      <c r="AN21" s="41"/>
      <c r="AO21" s="41"/>
    </row>
    <row r="22" spans="1:41" s="48" customFormat="1" ht="15">
      <c r="A22" s="96">
        <v>1</v>
      </c>
      <c r="B22" s="97">
        <v>103</v>
      </c>
      <c r="C22" s="97" t="s">
        <v>92</v>
      </c>
      <c r="D22" s="98" t="s">
        <v>93</v>
      </c>
      <c r="E22" s="98"/>
      <c r="F22" s="97">
        <v>1993</v>
      </c>
      <c r="G22" s="97"/>
      <c r="H22" s="97" t="s">
        <v>299</v>
      </c>
      <c r="I22" s="98" t="s">
        <v>300</v>
      </c>
      <c r="J22" s="97" t="s">
        <v>94</v>
      </c>
      <c r="K22" s="46">
        <v>0.04771990740740741</v>
      </c>
      <c r="L22" s="46"/>
      <c r="M22" s="75"/>
      <c r="AL22" s="49"/>
      <c r="AM22" s="50"/>
      <c r="AN22" s="50"/>
      <c r="AO22" s="50"/>
    </row>
    <row r="23" spans="1:41" s="48" customFormat="1" ht="15">
      <c r="A23" s="100">
        <v>2</v>
      </c>
      <c r="B23" s="68">
        <v>106</v>
      </c>
      <c r="C23" s="68" t="s">
        <v>95</v>
      </c>
      <c r="D23" s="69" t="s">
        <v>96</v>
      </c>
      <c r="E23" s="69"/>
      <c r="F23" s="68">
        <v>1993</v>
      </c>
      <c r="G23" s="68"/>
      <c r="H23" s="68" t="s">
        <v>309</v>
      </c>
      <c r="I23" s="69" t="s">
        <v>310</v>
      </c>
      <c r="J23" s="68" t="s">
        <v>94</v>
      </c>
      <c r="K23" s="55">
        <v>0.04861111111111111</v>
      </c>
      <c r="L23" s="55"/>
      <c r="M23" s="73"/>
      <c r="AL23" s="49"/>
      <c r="AM23" s="50"/>
      <c r="AN23" s="50"/>
      <c r="AO23" s="50"/>
    </row>
    <row r="24" spans="1:41" s="48" customFormat="1" ht="15">
      <c r="A24" s="100">
        <v>3</v>
      </c>
      <c r="B24" s="68">
        <v>102</v>
      </c>
      <c r="C24" s="68" t="s">
        <v>97</v>
      </c>
      <c r="D24" s="69" t="s">
        <v>98</v>
      </c>
      <c r="E24" s="69"/>
      <c r="F24" s="68">
        <v>1993</v>
      </c>
      <c r="G24" s="68"/>
      <c r="H24" s="68" t="s">
        <v>299</v>
      </c>
      <c r="I24" s="69" t="s">
        <v>300</v>
      </c>
      <c r="J24" s="68" t="s">
        <v>94</v>
      </c>
      <c r="K24" s="55">
        <v>0.05049768518518519</v>
      </c>
      <c r="L24" s="55"/>
      <c r="M24" s="73"/>
      <c r="AL24" s="49"/>
      <c r="AM24" s="50"/>
      <c r="AN24" s="50"/>
      <c r="AO24" s="50"/>
    </row>
    <row r="25" spans="1:41" s="48" customFormat="1" ht="15">
      <c r="A25" s="100">
        <v>4</v>
      </c>
      <c r="B25" s="68">
        <v>104</v>
      </c>
      <c r="C25" s="68" t="s">
        <v>99</v>
      </c>
      <c r="D25" s="69" t="s">
        <v>100</v>
      </c>
      <c r="E25" s="69"/>
      <c r="F25" s="68">
        <v>1993</v>
      </c>
      <c r="G25" s="68"/>
      <c r="H25" s="68" t="s">
        <v>309</v>
      </c>
      <c r="I25" s="69" t="s">
        <v>310</v>
      </c>
      <c r="J25" s="68" t="s">
        <v>94</v>
      </c>
      <c r="K25" s="55">
        <v>0.05130787037037037</v>
      </c>
      <c r="L25" s="55"/>
      <c r="M25" s="73"/>
      <c r="AL25" s="49"/>
      <c r="AM25" s="50"/>
      <c r="AN25" s="50"/>
      <c r="AO25" s="50"/>
    </row>
    <row r="26" spans="1:41" s="48" customFormat="1" ht="15">
      <c r="A26" s="101">
        <v>5</v>
      </c>
      <c r="B26" s="102">
        <v>105</v>
      </c>
      <c r="C26" s="102" t="s">
        <v>101</v>
      </c>
      <c r="D26" s="103" t="s">
        <v>102</v>
      </c>
      <c r="E26" s="103"/>
      <c r="F26" s="102">
        <v>1994</v>
      </c>
      <c r="G26" s="102"/>
      <c r="H26" s="102" t="s">
        <v>309</v>
      </c>
      <c r="I26" s="103" t="s">
        <v>310</v>
      </c>
      <c r="J26" s="102" t="s">
        <v>94</v>
      </c>
      <c r="K26" s="62">
        <v>0.0534375</v>
      </c>
      <c r="L26" s="62"/>
      <c r="M26" s="74"/>
      <c r="AL26" s="49"/>
      <c r="AM26" s="50"/>
      <c r="AN26" s="50"/>
      <c r="AO26" s="50"/>
    </row>
    <row r="27" spans="1:41" s="48" customFormat="1" ht="15">
      <c r="A27" s="68"/>
      <c r="B27" s="68"/>
      <c r="C27" s="68"/>
      <c r="D27" s="69"/>
      <c r="E27" s="69"/>
      <c r="F27" s="68"/>
      <c r="G27" s="68"/>
      <c r="H27" s="68"/>
      <c r="I27" s="69"/>
      <c r="J27" s="68"/>
      <c r="K27" s="68"/>
      <c r="L27" s="55"/>
      <c r="M27" s="69"/>
      <c r="AL27" s="49"/>
      <c r="AM27" s="50"/>
      <c r="AN27" s="50"/>
      <c r="AO27" s="50"/>
    </row>
    <row r="28" spans="1:41" s="48" customFormat="1" ht="15.75">
      <c r="A28" s="68"/>
      <c r="B28" s="68"/>
      <c r="C28" s="68"/>
      <c r="D28" s="64" t="s">
        <v>75</v>
      </c>
      <c r="E28" s="65">
        <v>5</v>
      </c>
      <c r="F28" s="52"/>
      <c r="G28" s="53"/>
      <c r="H28" s="52"/>
      <c r="I28" s="53"/>
      <c r="J28" s="52"/>
      <c r="K28" s="52"/>
      <c r="L28" s="55"/>
      <c r="M28" s="69"/>
      <c r="AL28" s="49"/>
      <c r="AM28" s="50"/>
      <c r="AN28" s="50"/>
      <c r="AO28" s="50"/>
    </row>
    <row r="29" spans="1:41" s="48" customFormat="1" ht="15.75">
      <c r="A29" s="68"/>
      <c r="B29" s="68"/>
      <c r="C29" s="68"/>
      <c r="D29" s="64" t="s">
        <v>76</v>
      </c>
      <c r="E29" s="65">
        <v>5</v>
      </c>
      <c r="F29" s="52"/>
      <c r="G29" s="53"/>
      <c r="H29" s="52"/>
      <c r="I29" s="53"/>
      <c r="J29" s="52"/>
      <c r="K29" s="52"/>
      <c r="L29" s="55"/>
      <c r="M29" s="69"/>
      <c r="AL29" s="49"/>
      <c r="AM29" s="50"/>
      <c r="AN29" s="50"/>
      <c r="AO29" s="50"/>
    </row>
    <row r="30" spans="1:41" s="48" customFormat="1" ht="15.75">
      <c r="A30" s="68"/>
      <c r="B30" s="68"/>
      <c r="C30" s="68"/>
      <c r="D30" s="64" t="s">
        <v>77</v>
      </c>
      <c r="E30" s="65">
        <v>0</v>
      </c>
      <c r="F30" s="52"/>
      <c r="G30" s="53"/>
      <c r="H30" s="52"/>
      <c r="I30" s="53"/>
      <c r="J30" s="52"/>
      <c r="K30" s="52"/>
      <c r="L30" s="55"/>
      <c r="M30" s="69"/>
      <c r="AL30" s="49"/>
      <c r="AM30" s="50"/>
      <c r="AN30" s="50"/>
      <c r="AO30" s="50"/>
    </row>
    <row r="31" spans="1:41" s="48" customFormat="1" ht="15.75">
      <c r="A31" s="68"/>
      <c r="B31" s="68"/>
      <c r="C31" s="68"/>
      <c r="D31" s="64" t="s">
        <v>78</v>
      </c>
      <c r="E31" s="65">
        <v>0</v>
      </c>
      <c r="F31" s="52"/>
      <c r="G31" s="53"/>
      <c r="H31" s="52"/>
      <c r="I31" s="53"/>
      <c r="J31" s="52"/>
      <c r="K31" s="52"/>
      <c r="L31" s="55"/>
      <c r="M31" s="69"/>
      <c r="AL31" s="49"/>
      <c r="AM31" s="50"/>
      <c r="AN31" s="50"/>
      <c r="AO31" s="50"/>
    </row>
    <row r="32" spans="1:41" s="48" customFormat="1" ht="15.75">
      <c r="A32" s="68"/>
      <c r="B32" s="68"/>
      <c r="C32" s="68"/>
      <c r="E32" s="65"/>
      <c r="F32" s="52"/>
      <c r="G32" s="53"/>
      <c r="H32" s="52"/>
      <c r="I32" s="53"/>
      <c r="J32" s="52"/>
      <c r="K32" s="52"/>
      <c r="L32" s="55"/>
      <c r="M32" s="69"/>
      <c r="AL32" s="49"/>
      <c r="AM32" s="50"/>
      <c r="AN32" s="50"/>
      <c r="AO32" s="50"/>
    </row>
    <row r="33" spans="1:41" s="48" customFormat="1" ht="15.75">
      <c r="A33" s="68"/>
      <c r="B33" s="68"/>
      <c r="C33" s="68"/>
      <c r="E33" s="65"/>
      <c r="F33" s="52"/>
      <c r="G33" s="53"/>
      <c r="H33" s="52"/>
      <c r="I33" s="53"/>
      <c r="J33" s="52"/>
      <c r="K33" s="52"/>
      <c r="L33" s="55"/>
      <c r="M33" s="69"/>
      <c r="AL33" s="49"/>
      <c r="AM33" s="50"/>
      <c r="AN33" s="50"/>
      <c r="AO33" s="50"/>
    </row>
    <row r="34" spans="1:41" s="48" customFormat="1" ht="15.75">
      <c r="A34" s="68"/>
      <c r="B34" s="68"/>
      <c r="C34" s="68"/>
      <c r="D34" s="66" t="s">
        <v>79</v>
      </c>
      <c r="E34" s="67">
        <v>0.6041666666666666</v>
      </c>
      <c r="F34" s="52"/>
      <c r="G34" s="53"/>
      <c r="H34" s="52"/>
      <c r="I34" s="53"/>
      <c r="J34" s="52"/>
      <c r="K34" s="52"/>
      <c r="L34" s="55"/>
      <c r="M34" s="69"/>
      <c r="AL34" s="49"/>
      <c r="AM34" s="50"/>
      <c r="AN34" s="50"/>
      <c r="AO34" s="50"/>
    </row>
    <row r="35" spans="1:41" s="48" customFormat="1" ht="15.75">
      <c r="A35" s="68"/>
      <c r="B35" s="68"/>
      <c r="C35" s="68"/>
      <c r="E35" s="53"/>
      <c r="F35" s="52"/>
      <c r="G35" s="53"/>
      <c r="H35" s="52"/>
      <c r="I35" s="53"/>
      <c r="J35" s="64" t="s">
        <v>80</v>
      </c>
      <c r="K35" s="52"/>
      <c r="L35" s="55"/>
      <c r="M35" s="69"/>
      <c r="AL35" s="49"/>
      <c r="AM35" s="50"/>
      <c r="AN35" s="50"/>
      <c r="AO35" s="50"/>
    </row>
    <row r="36" spans="1:41" s="48" customFormat="1" ht="15">
      <c r="A36" s="68"/>
      <c r="B36" s="68"/>
      <c r="C36" s="68"/>
      <c r="D36" s="53"/>
      <c r="E36" s="53"/>
      <c r="F36" s="52"/>
      <c r="G36" s="53"/>
      <c r="H36" s="52"/>
      <c r="I36" s="53"/>
      <c r="J36" s="52"/>
      <c r="K36" s="52"/>
      <c r="L36" s="55"/>
      <c r="M36" s="69"/>
      <c r="AL36" s="49"/>
      <c r="AM36" s="50"/>
      <c r="AN36" s="50"/>
      <c r="AO36" s="50"/>
    </row>
    <row r="37" spans="1:41" s="48" customFormat="1" ht="15">
      <c r="A37" s="68"/>
      <c r="B37" s="68"/>
      <c r="C37" s="68"/>
      <c r="D37" s="53"/>
      <c r="E37" s="53"/>
      <c r="F37" s="52"/>
      <c r="G37" s="53"/>
      <c r="H37" s="52"/>
      <c r="I37" s="60"/>
      <c r="J37" s="59"/>
      <c r="K37" s="59"/>
      <c r="L37" s="55"/>
      <c r="M37" s="69"/>
      <c r="AL37" s="49"/>
      <c r="AM37" s="50"/>
      <c r="AN37" s="50"/>
      <c r="AO37" s="50"/>
    </row>
    <row r="38" spans="1:41" s="48" customFormat="1" ht="15">
      <c r="A38" s="68"/>
      <c r="B38" s="68"/>
      <c r="C38" s="68"/>
      <c r="D38" s="69"/>
      <c r="E38" s="69"/>
      <c r="F38" s="68"/>
      <c r="G38" s="68"/>
      <c r="H38" s="68"/>
      <c r="I38" s="69"/>
      <c r="J38" s="68"/>
      <c r="K38" s="68"/>
      <c r="L38" s="55"/>
      <c r="M38" s="69"/>
      <c r="AL38" s="49"/>
      <c r="AM38" s="50"/>
      <c r="AN38" s="50"/>
      <c r="AO38" s="50"/>
    </row>
    <row r="39" spans="1:41" s="48" customFormat="1" ht="15">
      <c r="A39" s="68"/>
      <c r="B39" s="68"/>
      <c r="C39" s="68"/>
      <c r="D39" s="69"/>
      <c r="E39" s="69"/>
      <c r="F39" s="68"/>
      <c r="G39" s="68"/>
      <c r="H39" s="68"/>
      <c r="I39" s="69"/>
      <c r="J39" s="68"/>
      <c r="K39" s="68"/>
      <c r="L39" s="55"/>
      <c r="M39" s="69"/>
      <c r="AL39" s="49"/>
      <c r="AM39" s="50"/>
      <c r="AN39" s="50"/>
      <c r="AO39" s="50"/>
    </row>
    <row r="40" spans="1:41" s="48" customFormat="1" ht="15">
      <c r="A40" s="68"/>
      <c r="B40" s="68"/>
      <c r="C40" s="68"/>
      <c r="D40" s="69"/>
      <c r="E40" s="69"/>
      <c r="F40" s="68"/>
      <c r="G40" s="68"/>
      <c r="H40" s="68"/>
      <c r="I40" s="69"/>
      <c r="J40" s="68"/>
      <c r="K40" s="68"/>
      <c r="L40" s="55"/>
      <c r="M40" s="69"/>
      <c r="AL40" s="49"/>
      <c r="AM40" s="50"/>
      <c r="AN40" s="50"/>
      <c r="AO40" s="50"/>
    </row>
    <row r="41" spans="1:41" s="48" customFormat="1" ht="15">
      <c r="A41" s="68"/>
      <c r="B41" s="68"/>
      <c r="C41" s="68"/>
      <c r="D41" s="69"/>
      <c r="E41" s="69"/>
      <c r="F41" s="68"/>
      <c r="G41" s="68"/>
      <c r="H41" s="68"/>
      <c r="I41" s="69"/>
      <c r="J41" s="68"/>
      <c r="K41" s="68"/>
      <c r="L41" s="55"/>
      <c r="M41" s="69"/>
      <c r="AL41" s="49"/>
      <c r="AM41" s="50"/>
      <c r="AN41" s="50"/>
      <c r="AO41" s="50"/>
    </row>
    <row r="42" spans="1:41" s="48" customFormat="1" ht="15">
      <c r="A42" s="68"/>
      <c r="B42" s="68"/>
      <c r="C42" s="68"/>
      <c r="D42" s="69"/>
      <c r="E42" s="69"/>
      <c r="F42" s="68"/>
      <c r="G42" s="68"/>
      <c r="H42" s="68"/>
      <c r="I42" s="69"/>
      <c r="J42" s="68"/>
      <c r="K42" s="68"/>
      <c r="L42" s="55"/>
      <c r="M42" s="69"/>
      <c r="AL42" s="49"/>
      <c r="AM42" s="50"/>
      <c r="AN42" s="50"/>
      <c r="AO42" s="50"/>
    </row>
    <row r="43" spans="1:41" s="48" customFormat="1" ht="15">
      <c r="A43" s="68"/>
      <c r="B43" s="68"/>
      <c r="C43" s="68"/>
      <c r="D43" s="69"/>
      <c r="E43" s="69"/>
      <c r="F43" s="68"/>
      <c r="G43" s="68"/>
      <c r="H43" s="68"/>
      <c r="I43" s="69"/>
      <c r="J43" s="68"/>
      <c r="K43" s="68"/>
      <c r="L43" s="55"/>
      <c r="M43" s="69"/>
      <c r="AL43" s="49"/>
      <c r="AM43" s="50"/>
      <c r="AN43" s="50"/>
      <c r="AO43" s="50"/>
    </row>
    <row r="44" spans="1:41" s="48" customFormat="1" ht="15">
      <c r="A44" s="68"/>
      <c r="B44" s="68"/>
      <c r="C44" s="68"/>
      <c r="D44" s="69"/>
      <c r="E44" s="69"/>
      <c r="F44" s="68"/>
      <c r="G44" s="68"/>
      <c r="H44" s="68"/>
      <c r="I44" s="69"/>
      <c r="J44" s="68"/>
      <c r="K44" s="68"/>
      <c r="L44" s="55"/>
      <c r="M44" s="69"/>
      <c r="AL44" s="49"/>
      <c r="AM44" s="50"/>
      <c r="AN44" s="50"/>
      <c r="AO44" s="50"/>
    </row>
    <row r="45" spans="1:41" s="48" customFormat="1" ht="15">
      <c r="A45" s="68"/>
      <c r="B45" s="68"/>
      <c r="C45" s="68"/>
      <c r="D45" s="69"/>
      <c r="E45" s="69"/>
      <c r="F45" s="68"/>
      <c r="G45" s="68"/>
      <c r="H45" s="68"/>
      <c r="I45" s="69"/>
      <c r="J45" s="68"/>
      <c r="K45" s="68"/>
      <c r="L45" s="55"/>
      <c r="M45" s="69"/>
      <c r="AL45" s="49"/>
      <c r="AM45" s="50"/>
      <c r="AN45" s="50"/>
      <c r="AO45" s="50"/>
    </row>
    <row r="46" spans="1:41" s="48" customFormat="1" ht="15">
      <c r="A46" s="68"/>
      <c r="B46" s="68"/>
      <c r="C46" s="68"/>
      <c r="D46" s="69"/>
      <c r="E46" s="69"/>
      <c r="F46" s="68"/>
      <c r="G46" s="68"/>
      <c r="H46" s="68"/>
      <c r="I46" s="69"/>
      <c r="J46" s="68"/>
      <c r="K46" s="68"/>
      <c r="L46" s="55"/>
      <c r="M46" s="69"/>
      <c r="AL46" s="49"/>
      <c r="AM46" s="50"/>
      <c r="AN46" s="50"/>
      <c r="AO46" s="50"/>
    </row>
    <row r="47" spans="1:41" s="48" customFormat="1" ht="15">
      <c r="A47" s="68"/>
      <c r="B47" s="68"/>
      <c r="C47" s="68"/>
      <c r="D47" s="69"/>
      <c r="E47" s="69"/>
      <c r="F47" s="68"/>
      <c r="G47" s="68"/>
      <c r="H47" s="68"/>
      <c r="I47" s="69"/>
      <c r="J47" s="68"/>
      <c r="K47" s="68"/>
      <c r="L47" s="55"/>
      <c r="M47" s="69"/>
      <c r="AL47" s="49"/>
      <c r="AM47" s="50"/>
      <c r="AN47" s="50"/>
      <c r="AO47" s="50"/>
    </row>
    <row r="48" spans="1:41" s="48" customFormat="1" ht="15">
      <c r="A48" s="68"/>
      <c r="B48" s="68"/>
      <c r="C48" s="68"/>
      <c r="D48" s="69"/>
      <c r="E48" s="69"/>
      <c r="F48" s="68"/>
      <c r="G48" s="68"/>
      <c r="H48" s="68"/>
      <c r="I48" s="69"/>
      <c r="J48" s="68"/>
      <c r="K48" s="68"/>
      <c r="L48" s="55"/>
      <c r="M48" s="69"/>
      <c r="AL48" s="49"/>
      <c r="AM48" s="50"/>
      <c r="AN48" s="50"/>
      <c r="AO48" s="50"/>
    </row>
    <row r="49" spans="1:41" s="48" customFormat="1" ht="15">
      <c r="A49" s="68"/>
      <c r="B49" s="68"/>
      <c r="C49" s="68"/>
      <c r="D49" s="69"/>
      <c r="E49" s="69"/>
      <c r="F49" s="68"/>
      <c r="G49" s="68"/>
      <c r="H49" s="68"/>
      <c r="I49" s="69"/>
      <c r="J49" s="68"/>
      <c r="K49" s="68"/>
      <c r="L49" s="55"/>
      <c r="M49" s="69"/>
      <c r="AL49" s="49"/>
      <c r="AM49" s="50"/>
      <c r="AN49" s="50"/>
      <c r="AO49" s="50"/>
    </row>
    <row r="50" spans="1:41" s="48" customFormat="1" ht="15">
      <c r="A50" s="68"/>
      <c r="B50" s="68"/>
      <c r="C50" s="68"/>
      <c r="D50" s="69"/>
      <c r="E50" s="69"/>
      <c r="F50" s="68"/>
      <c r="G50" s="68"/>
      <c r="H50" s="68"/>
      <c r="I50" s="69"/>
      <c r="J50" s="68"/>
      <c r="K50" s="68"/>
      <c r="L50" s="55"/>
      <c r="M50" s="69"/>
      <c r="AL50" s="49"/>
      <c r="AM50" s="50"/>
      <c r="AN50" s="50"/>
      <c r="AO50" s="50"/>
    </row>
    <row r="51" spans="1:41" s="48" customFormat="1" ht="15">
      <c r="A51" s="68"/>
      <c r="B51" s="68"/>
      <c r="C51" s="68"/>
      <c r="D51" s="69"/>
      <c r="E51" s="69"/>
      <c r="F51" s="68"/>
      <c r="G51" s="68"/>
      <c r="H51" s="68"/>
      <c r="I51" s="69"/>
      <c r="J51" s="68"/>
      <c r="K51" s="68"/>
      <c r="L51" s="55"/>
      <c r="M51" s="69"/>
      <c r="AL51" s="49"/>
      <c r="AM51" s="50"/>
      <c r="AN51" s="50"/>
      <c r="AO51" s="50"/>
    </row>
    <row r="52" spans="1:41" s="48" customFormat="1" ht="15">
      <c r="A52" s="68"/>
      <c r="B52" s="68"/>
      <c r="C52" s="68"/>
      <c r="D52" s="69"/>
      <c r="E52" s="69"/>
      <c r="F52" s="68"/>
      <c r="G52" s="68"/>
      <c r="H52" s="68"/>
      <c r="I52" s="69"/>
      <c r="J52" s="68"/>
      <c r="K52" s="68"/>
      <c r="L52" s="55"/>
      <c r="M52" s="69"/>
      <c r="AL52" s="49"/>
      <c r="AM52" s="50"/>
      <c r="AN52" s="50"/>
      <c r="AO52" s="50"/>
    </row>
    <row r="53" spans="1:41" s="48" customFormat="1" ht="15">
      <c r="A53" s="68"/>
      <c r="B53" s="68"/>
      <c r="C53" s="68"/>
      <c r="D53" s="69"/>
      <c r="E53" s="69"/>
      <c r="F53" s="68"/>
      <c r="G53" s="68"/>
      <c r="H53" s="68"/>
      <c r="I53" s="69"/>
      <c r="J53" s="68"/>
      <c r="K53" s="68"/>
      <c r="L53" s="55"/>
      <c r="M53" s="69"/>
      <c r="AL53" s="49"/>
      <c r="AM53" s="50"/>
      <c r="AN53" s="50"/>
      <c r="AO53" s="50"/>
    </row>
    <row r="54" spans="1:41" s="48" customFormat="1" ht="15">
      <c r="A54" s="68"/>
      <c r="B54" s="68"/>
      <c r="C54" s="68"/>
      <c r="D54" s="69"/>
      <c r="E54" s="69"/>
      <c r="F54" s="68"/>
      <c r="G54" s="68"/>
      <c r="H54" s="68"/>
      <c r="I54" s="69"/>
      <c r="J54" s="68"/>
      <c r="K54" s="68"/>
      <c r="L54" s="55"/>
      <c r="M54" s="69"/>
      <c r="AL54" s="49"/>
      <c r="AM54" s="50"/>
      <c r="AN54" s="50"/>
      <c r="AO54" s="50"/>
    </row>
    <row r="55" spans="1:41" s="48" customFormat="1" ht="15">
      <c r="A55" s="68"/>
      <c r="B55" s="68"/>
      <c r="C55" s="68"/>
      <c r="D55" s="69"/>
      <c r="E55" s="69"/>
      <c r="F55" s="68"/>
      <c r="G55" s="68"/>
      <c r="H55" s="68"/>
      <c r="I55" s="69"/>
      <c r="J55" s="68"/>
      <c r="K55" s="68"/>
      <c r="L55" s="55"/>
      <c r="M55" s="69"/>
      <c r="AL55" s="49"/>
      <c r="AM55" s="50"/>
      <c r="AN55" s="50"/>
      <c r="AO55" s="50"/>
    </row>
    <row r="56" spans="1:41" s="48" customFormat="1" ht="15">
      <c r="A56" s="68"/>
      <c r="B56" s="68"/>
      <c r="C56" s="68"/>
      <c r="D56" s="69"/>
      <c r="E56" s="69"/>
      <c r="F56" s="68"/>
      <c r="G56" s="68"/>
      <c r="H56" s="68"/>
      <c r="I56" s="69"/>
      <c r="J56" s="68"/>
      <c r="K56" s="68"/>
      <c r="L56" s="55"/>
      <c r="M56" s="69"/>
      <c r="AL56" s="49"/>
      <c r="AM56" s="50"/>
      <c r="AN56" s="50"/>
      <c r="AO56" s="50"/>
    </row>
    <row r="57" spans="1:41" s="48" customFormat="1" ht="15">
      <c r="A57" s="68"/>
      <c r="B57" s="68"/>
      <c r="C57" s="68"/>
      <c r="D57" s="69"/>
      <c r="E57" s="69"/>
      <c r="F57" s="68"/>
      <c r="G57" s="68"/>
      <c r="H57" s="68"/>
      <c r="I57" s="69"/>
      <c r="J57" s="68"/>
      <c r="K57" s="68"/>
      <c r="L57" s="55"/>
      <c r="M57" s="69"/>
      <c r="AL57" s="49"/>
      <c r="AM57" s="50"/>
      <c r="AN57" s="50"/>
      <c r="AO57" s="50"/>
    </row>
    <row r="58" spans="1:41" s="48" customFormat="1" ht="15">
      <c r="A58" s="68"/>
      <c r="B58" s="68"/>
      <c r="C58" s="68"/>
      <c r="D58" s="69"/>
      <c r="E58" s="69"/>
      <c r="F58" s="68"/>
      <c r="G58" s="68"/>
      <c r="H58" s="68"/>
      <c r="I58" s="69"/>
      <c r="J58" s="68"/>
      <c r="K58" s="68"/>
      <c r="L58" s="55"/>
      <c r="M58" s="69"/>
      <c r="AL58" s="49"/>
      <c r="AM58" s="50"/>
      <c r="AN58" s="50"/>
      <c r="AO58" s="50"/>
    </row>
    <row r="59" spans="1:41" s="48" customFormat="1" ht="15">
      <c r="A59" s="68"/>
      <c r="B59" s="68"/>
      <c r="C59" s="68"/>
      <c r="D59" s="69"/>
      <c r="E59" s="69"/>
      <c r="F59" s="68"/>
      <c r="G59" s="68"/>
      <c r="H59" s="68"/>
      <c r="I59" s="69"/>
      <c r="J59" s="68"/>
      <c r="K59" s="68"/>
      <c r="L59" s="55"/>
      <c r="M59" s="69"/>
      <c r="AL59" s="49"/>
      <c r="AM59" s="50"/>
      <c r="AN59" s="50"/>
      <c r="AO59" s="50"/>
    </row>
    <row r="60" spans="1:41" s="48" customFormat="1" ht="15">
      <c r="A60" s="68"/>
      <c r="B60" s="68"/>
      <c r="C60" s="68"/>
      <c r="D60" s="69"/>
      <c r="E60" s="69"/>
      <c r="F60" s="68"/>
      <c r="G60" s="68"/>
      <c r="H60" s="68"/>
      <c r="I60" s="69"/>
      <c r="J60" s="68"/>
      <c r="K60" s="68"/>
      <c r="L60" s="55"/>
      <c r="M60" s="69"/>
      <c r="AL60" s="49"/>
      <c r="AM60" s="50"/>
      <c r="AN60" s="50"/>
      <c r="AO60" s="50"/>
    </row>
    <row r="61" spans="1:41" s="48" customFormat="1" ht="15">
      <c r="A61" s="68"/>
      <c r="B61" s="68"/>
      <c r="C61" s="68"/>
      <c r="D61" s="69"/>
      <c r="E61" s="69"/>
      <c r="F61" s="68"/>
      <c r="G61" s="68"/>
      <c r="H61" s="68"/>
      <c r="I61" s="69"/>
      <c r="J61" s="68"/>
      <c r="K61" s="68"/>
      <c r="L61" s="55"/>
      <c r="M61" s="69"/>
      <c r="AL61" s="49"/>
      <c r="AM61" s="50"/>
      <c r="AN61" s="50"/>
      <c r="AO61" s="50"/>
    </row>
    <row r="62" spans="1:41" s="48" customFormat="1" ht="15">
      <c r="A62" s="68"/>
      <c r="B62" s="68"/>
      <c r="C62" s="68"/>
      <c r="D62" s="69"/>
      <c r="E62" s="69"/>
      <c r="F62" s="68"/>
      <c r="G62" s="68"/>
      <c r="H62" s="68"/>
      <c r="I62" s="69"/>
      <c r="J62" s="68"/>
      <c r="K62" s="68"/>
      <c r="L62" s="55"/>
      <c r="M62" s="69"/>
      <c r="AL62" s="49"/>
      <c r="AM62" s="50"/>
      <c r="AN62" s="50"/>
      <c r="AO62" s="50"/>
    </row>
    <row r="63" spans="1:41" s="48" customFormat="1" ht="15">
      <c r="A63" s="68"/>
      <c r="B63" s="68"/>
      <c r="C63" s="68"/>
      <c r="D63" s="69"/>
      <c r="E63" s="69"/>
      <c r="F63" s="68"/>
      <c r="G63" s="68"/>
      <c r="H63" s="68"/>
      <c r="I63" s="69"/>
      <c r="J63" s="68"/>
      <c r="K63" s="68"/>
      <c r="L63" s="55"/>
      <c r="M63" s="69"/>
      <c r="AL63" s="49"/>
      <c r="AM63" s="50"/>
      <c r="AN63" s="50"/>
      <c r="AO63" s="50"/>
    </row>
    <row r="64" spans="1:41" s="48" customFormat="1" ht="15">
      <c r="A64" s="68"/>
      <c r="B64" s="68"/>
      <c r="C64" s="68"/>
      <c r="D64" s="69"/>
      <c r="E64" s="69"/>
      <c r="F64" s="68"/>
      <c r="G64" s="68"/>
      <c r="H64" s="68"/>
      <c r="I64" s="69"/>
      <c r="J64" s="68"/>
      <c r="K64" s="68"/>
      <c r="L64" s="55"/>
      <c r="M64" s="69"/>
      <c r="AL64" s="49"/>
      <c r="AM64" s="50"/>
      <c r="AN64" s="50"/>
      <c r="AO64" s="50"/>
    </row>
    <row r="65" spans="1:41" s="48" customFormat="1" ht="15">
      <c r="A65" s="68"/>
      <c r="B65" s="68"/>
      <c r="C65" s="68"/>
      <c r="D65" s="69"/>
      <c r="E65" s="69"/>
      <c r="F65" s="68"/>
      <c r="G65" s="68"/>
      <c r="H65" s="68"/>
      <c r="I65" s="69"/>
      <c r="J65" s="68"/>
      <c r="K65" s="68"/>
      <c r="L65" s="55"/>
      <c r="M65" s="69"/>
      <c r="AL65" s="49"/>
      <c r="AM65" s="50"/>
      <c r="AN65" s="50"/>
      <c r="AO65" s="50"/>
    </row>
    <row r="66" spans="1:41" s="48" customFormat="1" ht="15">
      <c r="A66" s="68"/>
      <c r="B66" s="68"/>
      <c r="C66" s="68"/>
      <c r="D66" s="69"/>
      <c r="E66" s="69"/>
      <c r="F66" s="68"/>
      <c r="G66" s="68"/>
      <c r="H66" s="68"/>
      <c r="I66" s="69"/>
      <c r="J66" s="68"/>
      <c r="K66" s="68"/>
      <c r="L66" s="55"/>
      <c r="M66" s="69"/>
      <c r="AL66" s="49"/>
      <c r="AM66" s="50"/>
      <c r="AN66" s="50"/>
      <c r="AO66" s="50"/>
    </row>
    <row r="67" spans="1:41" s="48" customFormat="1" ht="15">
      <c r="A67" s="68"/>
      <c r="B67" s="68"/>
      <c r="C67" s="68"/>
      <c r="D67" s="69"/>
      <c r="E67" s="69"/>
      <c r="F67" s="68"/>
      <c r="G67" s="68"/>
      <c r="H67" s="68"/>
      <c r="I67" s="69"/>
      <c r="J67" s="68"/>
      <c r="K67" s="68"/>
      <c r="L67" s="55"/>
      <c r="M67" s="69"/>
      <c r="AL67" s="49"/>
      <c r="AM67" s="50"/>
      <c r="AN67" s="50"/>
      <c r="AO67" s="50"/>
    </row>
    <row r="68" spans="1:41" s="48" customFormat="1" ht="15">
      <c r="A68" s="68"/>
      <c r="B68" s="68"/>
      <c r="C68" s="68"/>
      <c r="D68" s="69"/>
      <c r="E68" s="69"/>
      <c r="F68" s="68"/>
      <c r="G68" s="68"/>
      <c r="H68" s="68"/>
      <c r="I68" s="69"/>
      <c r="J68" s="68"/>
      <c r="K68" s="68"/>
      <c r="L68" s="55"/>
      <c r="M68" s="69"/>
      <c r="AL68" s="49"/>
      <c r="AM68" s="50"/>
      <c r="AN68" s="50"/>
      <c r="AO68" s="50"/>
    </row>
    <row r="69" spans="1:41" s="48" customFormat="1" ht="15">
      <c r="A69" s="68"/>
      <c r="B69" s="68"/>
      <c r="C69" s="68"/>
      <c r="D69" s="69"/>
      <c r="E69" s="69"/>
      <c r="F69" s="68"/>
      <c r="G69" s="68"/>
      <c r="H69" s="68"/>
      <c r="I69" s="69"/>
      <c r="J69" s="68"/>
      <c r="K69" s="68"/>
      <c r="L69" s="55"/>
      <c r="M69" s="69"/>
      <c r="AL69" s="49"/>
      <c r="AM69" s="50"/>
      <c r="AN69" s="50"/>
      <c r="AO69" s="50"/>
    </row>
    <row r="70" spans="1:41" s="48" customFormat="1" ht="15">
      <c r="A70" s="68"/>
      <c r="B70" s="68"/>
      <c r="C70" s="68"/>
      <c r="D70" s="69"/>
      <c r="E70" s="69"/>
      <c r="F70" s="68"/>
      <c r="G70" s="68"/>
      <c r="H70" s="68"/>
      <c r="I70" s="69"/>
      <c r="J70" s="68"/>
      <c r="K70" s="68"/>
      <c r="L70" s="55"/>
      <c r="M70" s="69"/>
      <c r="AL70" s="49"/>
      <c r="AM70" s="50"/>
      <c r="AN70" s="50"/>
      <c r="AO70" s="50"/>
    </row>
    <row r="71" spans="1:41" s="48" customFormat="1" ht="15">
      <c r="A71" s="68"/>
      <c r="B71" s="68"/>
      <c r="C71" s="68"/>
      <c r="D71" s="69"/>
      <c r="E71" s="69"/>
      <c r="F71" s="68"/>
      <c r="G71" s="68"/>
      <c r="H71" s="68"/>
      <c r="I71" s="69"/>
      <c r="J71" s="68"/>
      <c r="K71" s="68"/>
      <c r="L71" s="55"/>
      <c r="M71" s="69"/>
      <c r="AL71" s="49"/>
      <c r="AM71" s="50"/>
      <c r="AN71" s="50"/>
      <c r="AO71" s="50"/>
    </row>
    <row r="72" spans="1:41" s="48" customFormat="1" ht="15">
      <c r="A72" s="68"/>
      <c r="B72" s="68"/>
      <c r="C72" s="68"/>
      <c r="D72" s="69"/>
      <c r="E72" s="69"/>
      <c r="F72" s="68"/>
      <c r="G72" s="68"/>
      <c r="H72" s="68"/>
      <c r="I72" s="69"/>
      <c r="J72" s="68"/>
      <c r="K72" s="68"/>
      <c r="L72" s="55"/>
      <c r="M72" s="69"/>
      <c r="AL72" s="49"/>
      <c r="AM72" s="50"/>
      <c r="AN72" s="50"/>
      <c r="AO72" s="50"/>
    </row>
    <row r="73" spans="1:41" s="48" customFormat="1" ht="15">
      <c r="A73" s="68"/>
      <c r="B73" s="68"/>
      <c r="C73" s="68"/>
      <c r="D73" s="69"/>
      <c r="E73" s="69"/>
      <c r="F73" s="68"/>
      <c r="G73" s="68"/>
      <c r="H73" s="68"/>
      <c r="I73" s="69"/>
      <c r="J73" s="68"/>
      <c r="K73" s="68"/>
      <c r="L73" s="55"/>
      <c r="M73" s="69"/>
      <c r="AL73" s="49"/>
      <c r="AM73" s="50"/>
      <c r="AN73" s="50"/>
      <c r="AO73" s="50"/>
    </row>
    <row r="74" spans="1:41" s="48" customFormat="1" ht="15">
      <c r="A74" s="68"/>
      <c r="B74" s="68"/>
      <c r="C74" s="68"/>
      <c r="D74" s="69"/>
      <c r="E74" s="69"/>
      <c r="F74" s="68"/>
      <c r="G74" s="68"/>
      <c r="H74" s="68"/>
      <c r="I74" s="69"/>
      <c r="J74" s="68"/>
      <c r="K74" s="68"/>
      <c r="L74" s="55"/>
      <c r="M74" s="69"/>
      <c r="AL74" s="49"/>
      <c r="AM74" s="50"/>
      <c r="AN74" s="50"/>
      <c r="AO74" s="50"/>
    </row>
    <row r="75" spans="1:41" s="48" customFormat="1" ht="15">
      <c r="A75" s="68"/>
      <c r="B75" s="68"/>
      <c r="C75" s="68"/>
      <c r="D75" s="69"/>
      <c r="E75" s="69"/>
      <c r="F75" s="68"/>
      <c r="G75" s="68"/>
      <c r="H75" s="68"/>
      <c r="I75" s="69"/>
      <c r="J75" s="68"/>
      <c r="K75" s="68"/>
      <c r="L75" s="55"/>
      <c r="M75" s="69"/>
      <c r="AL75" s="49"/>
      <c r="AM75" s="50"/>
      <c r="AN75" s="50"/>
      <c r="AO75" s="50"/>
    </row>
    <row r="76" spans="1:41" s="48" customFormat="1" ht="15">
      <c r="A76" s="68"/>
      <c r="B76" s="68"/>
      <c r="C76" s="68"/>
      <c r="D76" s="69"/>
      <c r="E76" s="69"/>
      <c r="F76" s="68"/>
      <c r="G76" s="68"/>
      <c r="H76" s="68"/>
      <c r="I76" s="69"/>
      <c r="J76" s="68"/>
      <c r="K76" s="68"/>
      <c r="L76" s="55"/>
      <c r="M76" s="69"/>
      <c r="AL76" s="49"/>
      <c r="AM76" s="50"/>
      <c r="AN76" s="50"/>
      <c r="AO76" s="50"/>
    </row>
    <row r="77" spans="1:41" s="48" customFormat="1" ht="15">
      <c r="A77" s="68"/>
      <c r="B77" s="68"/>
      <c r="C77" s="68"/>
      <c r="D77" s="69"/>
      <c r="E77" s="69"/>
      <c r="F77" s="68"/>
      <c r="G77" s="68"/>
      <c r="H77" s="68"/>
      <c r="I77" s="69"/>
      <c r="J77" s="68"/>
      <c r="K77" s="68"/>
      <c r="L77" s="55"/>
      <c r="M77" s="69"/>
      <c r="AL77" s="49"/>
      <c r="AM77" s="50"/>
      <c r="AN77" s="50"/>
      <c r="AO77" s="50"/>
    </row>
    <row r="78" spans="1:41" s="48" customFormat="1" ht="15">
      <c r="A78" s="68"/>
      <c r="B78" s="68"/>
      <c r="C78" s="68"/>
      <c r="D78" s="69"/>
      <c r="E78" s="69"/>
      <c r="F78" s="68"/>
      <c r="G78" s="68"/>
      <c r="H78" s="68"/>
      <c r="I78" s="69"/>
      <c r="J78" s="68"/>
      <c r="K78" s="68"/>
      <c r="L78" s="55"/>
      <c r="M78" s="69"/>
      <c r="AL78" s="49"/>
      <c r="AM78" s="50"/>
      <c r="AN78" s="50"/>
      <c r="AO78" s="50"/>
    </row>
    <row r="79" spans="1:41" s="48" customFormat="1" ht="15">
      <c r="A79" s="68"/>
      <c r="B79" s="68"/>
      <c r="C79" s="68"/>
      <c r="D79" s="69"/>
      <c r="E79" s="69"/>
      <c r="F79" s="68"/>
      <c r="G79" s="68"/>
      <c r="H79" s="68"/>
      <c r="I79" s="69"/>
      <c r="J79" s="68"/>
      <c r="K79" s="68"/>
      <c r="L79" s="55"/>
      <c r="M79" s="69"/>
      <c r="AL79" s="49"/>
      <c r="AM79" s="50"/>
      <c r="AN79" s="50"/>
      <c r="AO79" s="50"/>
    </row>
    <row r="80" spans="1:41" s="48" customFormat="1" ht="15">
      <c r="A80" s="68"/>
      <c r="B80" s="68"/>
      <c r="C80" s="68"/>
      <c r="D80" s="69"/>
      <c r="E80" s="69"/>
      <c r="F80" s="68"/>
      <c r="G80" s="68"/>
      <c r="H80" s="68"/>
      <c r="I80" s="69"/>
      <c r="J80" s="68"/>
      <c r="K80" s="68"/>
      <c r="L80" s="55"/>
      <c r="M80" s="69"/>
      <c r="AL80" s="49"/>
      <c r="AM80" s="50"/>
      <c r="AN80" s="50"/>
      <c r="AO80" s="50"/>
    </row>
    <row r="81" spans="1:41" s="48" customFormat="1" ht="15">
      <c r="A81" s="68"/>
      <c r="B81" s="68"/>
      <c r="C81" s="68"/>
      <c r="D81" s="69"/>
      <c r="E81" s="69"/>
      <c r="F81" s="68"/>
      <c r="G81" s="68"/>
      <c r="H81" s="68"/>
      <c r="I81" s="69"/>
      <c r="J81" s="68"/>
      <c r="K81" s="68"/>
      <c r="L81" s="55"/>
      <c r="M81" s="69"/>
      <c r="AL81" s="49"/>
      <c r="AM81" s="50"/>
      <c r="AN81" s="50"/>
      <c r="AO81" s="50"/>
    </row>
    <row r="82" spans="1:41" s="48" customFormat="1" ht="15">
      <c r="A82" s="68"/>
      <c r="B82" s="68"/>
      <c r="C82" s="68"/>
      <c r="D82" s="69"/>
      <c r="E82" s="69"/>
      <c r="F82" s="68"/>
      <c r="G82" s="68"/>
      <c r="H82" s="68"/>
      <c r="I82" s="69"/>
      <c r="J82" s="68"/>
      <c r="K82" s="68"/>
      <c r="L82" s="55"/>
      <c r="M82" s="69"/>
      <c r="AL82" s="49"/>
      <c r="AM82" s="50"/>
      <c r="AN82" s="50"/>
      <c r="AO82" s="50"/>
    </row>
    <row r="83" spans="1:41" s="48" customFormat="1" ht="15">
      <c r="A83" s="68"/>
      <c r="B83" s="68"/>
      <c r="C83" s="68"/>
      <c r="D83" s="69"/>
      <c r="E83" s="69"/>
      <c r="F83" s="68"/>
      <c r="G83" s="68"/>
      <c r="H83" s="68"/>
      <c r="I83" s="69"/>
      <c r="J83" s="68"/>
      <c r="K83" s="68"/>
      <c r="L83" s="55"/>
      <c r="M83" s="69"/>
      <c r="AL83" s="49"/>
      <c r="AM83" s="50"/>
      <c r="AN83" s="50"/>
      <c r="AO83" s="50"/>
    </row>
    <row r="84" spans="1:41" s="48" customFormat="1" ht="15">
      <c r="A84" s="68"/>
      <c r="B84" s="68"/>
      <c r="C84" s="68"/>
      <c r="D84" s="69"/>
      <c r="E84" s="69"/>
      <c r="F84" s="68"/>
      <c r="G84" s="68"/>
      <c r="H84" s="68"/>
      <c r="I84" s="69"/>
      <c r="J84" s="68"/>
      <c r="K84" s="68"/>
      <c r="L84" s="55"/>
      <c r="M84" s="69"/>
      <c r="AL84" s="49"/>
      <c r="AM84" s="50"/>
      <c r="AN84" s="50"/>
      <c r="AO84" s="50"/>
    </row>
    <row r="85" spans="1:41" s="48" customFormat="1" ht="15">
      <c r="A85" s="68"/>
      <c r="B85" s="68"/>
      <c r="C85" s="68"/>
      <c r="D85" s="69"/>
      <c r="E85" s="69"/>
      <c r="F85" s="68"/>
      <c r="G85" s="68"/>
      <c r="H85" s="68"/>
      <c r="I85" s="69"/>
      <c r="J85" s="68"/>
      <c r="K85" s="68"/>
      <c r="L85" s="55"/>
      <c r="M85" s="69"/>
      <c r="AL85" s="49"/>
      <c r="AM85" s="50"/>
      <c r="AN85" s="50"/>
      <c r="AO85" s="50"/>
    </row>
    <row r="86" spans="1:41" s="48" customFormat="1" ht="15">
      <c r="A86" s="68"/>
      <c r="B86" s="68"/>
      <c r="C86" s="68"/>
      <c r="D86" s="69"/>
      <c r="E86" s="69"/>
      <c r="F86" s="68"/>
      <c r="G86" s="68"/>
      <c r="H86" s="68"/>
      <c r="I86" s="69"/>
      <c r="J86" s="68"/>
      <c r="K86" s="68"/>
      <c r="L86" s="55"/>
      <c r="M86" s="69"/>
      <c r="AL86" s="49"/>
      <c r="AM86" s="50"/>
      <c r="AN86" s="50"/>
      <c r="AO86" s="50"/>
    </row>
    <row r="87" spans="1:41" s="48" customFormat="1" ht="15">
      <c r="A87" s="68"/>
      <c r="B87" s="68"/>
      <c r="C87" s="68"/>
      <c r="D87" s="69"/>
      <c r="E87" s="69"/>
      <c r="F87" s="68"/>
      <c r="G87" s="68"/>
      <c r="H87" s="68"/>
      <c r="I87" s="69"/>
      <c r="J87" s="68"/>
      <c r="K87" s="68"/>
      <c r="L87" s="55"/>
      <c r="M87" s="69"/>
      <c r="AL87" s="49"/>
      <c r="AM87" s="50"/>
      <c r="AN87" s="50"/>
      <c r="AO87" s="50"/>
    </row>
    <row r="88" spans="1:41" s="48" customFormat="1" ht="15">
      <c r="A88" s="68"/>
      <c r="B88" s="68"/>
      <c r="C88" s="68"/>
      <c r="D88" s="69"/>
      <c r="E88" s="69"/>
      <c r="F88" s="68"/>
      <c r="G88" s="68"/>
      <c r="H88" s="68"/>
      <c r="I88" s="69"/>
      <c r="J88" s="68"/>
      <c r="K88" s="68"/>
      <c r="L88" s="55"/>
      <c r="M88" s="69"/>
      <c r="AL88" s="49"/>
      <c r="AM88" s="50"/>
      <c r="AN88" s="50"/>
      <c r="AO88" s="50"/>
    </row>
    <row r="89" spans="1:41" s="48" customFormat="1" ht="15">
      <c r="A89" s="68"/>
      <c r="B89" s="68"/>
      <c r="C89" s="68"/>
      <c r="D89" s="69"/>
      <c r="E89" s="69"/>
      <c r="F89" s="68"/>
      <c r="G89" s="68"/>
      <c r="H89" s="68"/>
      <c r="I89" s="69"/>
      <c r="J89" s="68"/>
      <c r="K89" s="68"/>
      <c r="L89" s="55"/>
      <c r="M89" s="69"/>
      <c r="AL89" s="49"/>
      <c r="AM89" s="50"/>
      <c r="AN89" s="50"/>
      <c r="AO89" s="50"/>
    </row>
    <row r="90" spans="1:41" s="48" customFormat="1" ht="15">
      <c r="A90" s="68"/>
      <c r="B90" s="68"/>
      <c r="C90" s="68"/>
      <c r="D90" s="69"/>
      <c r="E90" s="69"/>
      <c r="F90" s="68"/>
      <c r="G90" s="68"/>
      <c r="H90" s="68"/>
      <c r="I90" s="69"/>
      <c r="J90" s="68"/>
      <c r="K90" s="68"/>
      <c r="L90" s="55"/>
      <c r="M90" s="69"/>
      <c r="AL90" s="49"/>
      <c r="AM90" s="50"/>
      <c r="AN90" s="50"/>
      <c r="AO90" s="50"/>
    </row>
    <row r="91" spans="1:41" s="48" customFormat="1" ht="15">
      <c r="A91" s="68"/>
      <c r="B91" s="68"/>
      <c r="C91" s="68"/>
      <c r="D91" s="69"/>
      <c r="E91" s="69"/>
      <c r="F91" s="68"/>
      <c r="G91" s="68"/>
      <c r="H91" s="68"/>
      <c r="I91" s="69"/>
      <c r="J91" s="68"/>
      <c r="K91" s="68"/>
      <c r="L91" s="55"/>
      <c r="M91" s="69"/>
      <c r="AL91" s="49"/>
      <c r="AM91" s="50"/>
      <c r="AN91" s="50"/>
      <c r="AO91" s="50"/>
    </row>
    <row r="92" spans="1:41" s="48" customFormat="1" ht="15">
      <c r="A92" s="68"/>
      <c r="B92" s="68"/>
      <c r="C92" s="68"/>
      <c r="D92" s="69"/>
      <c r="E92" s="69"/>
      <c r="F92" s="68"/>
      <c r="G92" s="68"/>
      <c r="H92" s="68"/>
      <c r="I92" s="69"/>
      <c r="J92" s="68"/>
      <c r="K92" s="68"/>
      <c r="L92" s="55"/>
      <c r="M92" s="69"/>
      <c r="AL92" s="49"/>
      <c r="AM92" s="50"/>
      <c r="AN92" s="50"/>
      <c r="AO92" s="50"/>
    </row>
    <row r="93" spans="1:41" s="48" customFormat="1" ht="15">
      <c r="A93" s="68"/>
      <c r="B93" s="68"/>
      <c r="C93" s="68"/>
      <c r="D93" s="69"/>
      <c r="E93" s="69"/>
      <c r="F93" s="68"/>
      <c r="G93" s="68"/>
      <c r="H93" s="68"/>
      <c r="I93" s="69"/>
      <c r="J93" s="68"/>
      <c r="K93" s="68"/>
      <c r="L93" s="55"/>
      <c r="M93" s="69"/>
      <c r="AL93" s="49"/>
      <c r="AM93" s="50"/>
      <c r="AN93" s="50"/>
      <c r="AO93" s="50"/>
    </row>
    <row r="94" spans="1:41" s="48" customFormat="1" ht="15">
      <c r="A94" s="68"/>
      <c r="B94" s="68"/>
      <c r="C94" s="68"/>
      <c r="D94" s="69"/>
      <c r="E94" s="69"/>
      <c r="F94" s="68"/>
      <c r="G94" s="68"/>
      <c r="H94" s="68"/>
      <c r="I94" s="69"/>
      <c r="J94" s="68"/>
      <c r="K94" s="68"/>
      <c r="L94" s="55"/>
      <c r="M94" s="69"/>
      <c r="AL94" s="49"/>
      <c r="AM94" s="50"/>
      <c r="AN94" s="50"/>
      <c r="AO94" s="50"/>
    </row>
    <row r="95" spans="1:41" s="48" customFormat="1" ht="15">
      <c r="A95" s="68"/>
      <c r="B95" s="68"/>
      <c r="C95" s="68"/>
      <c r="D95" s="69"/>
      <c r="E95" s="69"/>
      <c r="F95" s="68"/>
      <c r="G95" s="68"/>
      <c r="H95" s="68"/>
      <c r="I95" s="69"/>
      <c r="J95" s="68"/>
      <c r="K95" s="68"/>
      <c r="L95" s="55"/>
      <c r="M95" s="69"/>
      <c r="AL95" s="49"/>
      <c r="AM95" s="50"/>
      <c r="AN95" s="50"/>
      <c r="AO95" s="50"/>
    </row>
    <row r="96" spans="1:41" s="48" customFormat="1" ht="15">
      <c r="A96" s="68"/>
      <c r="B96" s="68"/>
      <c r="C96" s="68"/>
      <c r="D96" s="69"/>
      <c r="E96" s="69"/>
      <c r="F96" s="68"/>
      <c r="G96" s="68"/>
      <c r="H96" s="68"/>
      <c r="I96" s="69"/>
      <c r="J96" s="68"/>
      <c r="K96" s="68"/>
      <c r="L96" s="55"/>
      <c r="M96" s="69"/>
      <c r="AL96" s="49"/>
      <c r="AM96" s="50"/>
      <c r="AN96" s="50"/>
      <c r="AO96" s="50"/>
    </row>
    <row r="97" spans="1:41" s="48" customFormat="1" ht="15">
      <c r="A97" s="68"/>
      <c r="B97" s="68"/>
      <c r="C97" s="68"/>
      <c r="D97" s="69"/>
      <c r="E97" s="69"/>
      <c r="F97" s="68"/>
      <c r="G97" s="68"/>
      <c r="H97" s="68"/>
      <c r="I97" s="69"/>
      <c r="J97" s="68"/>
      <c r="K97" s="68"/>
      <c r="L97" s="55"/>
      <c r="M97" s="69"/>
      <c r="AL97" s="49"/>
      <c r="AM97" s="50"/>
      <c r="AN97" s="50"/>
      <c r="AO97" s="50"/>
    </row>
    <row r="98" spans="1:41" s="48" customFormat="1" ht="15">
      <c r="A98" s="68"/>
      <c r="B98" s="68"/>
      <c r="C98" s="68"/>
      <c r="D98" s="69"/>
      <c r="E98" s="69"/>
      <c r="F98" s="68"/>
      <c r="G98" s="68"/>
      <c r="H98" s="68"/>
      <c r="I98" s="69"/>
      <c r="J98" s="68"/>
      <c r="K98" s="68"/>
      <c r="L98" s="55"/>
      <c r="M98" s="69"/>
      <c r="AL98" s="49"/>
      <c r="AM98" s="50"/>
      <c r="AN98" s="50"/>
      <c r="AO98" s="50"/>
    </row>
    <row r="99" spans="1:41" s="48" customFormat="1" ht="15">
      <c r="A99" s="68"/>
      <c r="B99" s="68"/>
      <c r="C99" s="68"/>
      <c r="D99" s="69"/>
      <c r="E99" s="69"/>
      <c r="F99" s="68"/>
      <c r="G99" s="68"/>
      <c r="H99" s="68"/>
      <c r="I99" s="69"/>
      <c r="J99" s="68"/>
      <c r="K99" s="68"/>
      <c r="L99" s="55"/>
      <c r="M99" s="69"/>
      <c r="AL99" s="49"/>
      <c r="AM99" s="50"/>
      <c r="AN99" s="50"/>
      <c r="AO99" s="50"/>
    </row>
    <row r="100" spans="1:41" s="48" customFormat="1" ht="15">
      <c r="A100" s="68"/>
      <c r="B100" s="68"/>
      <c r="C100" s="68"/>
      <c r="D100" s="69"/>
      <c r="E100" s="69"/>
      <c r="F100" s="68"/>
      <c r="G100" s="68"/>
      <c r="H100" s="68"/>
      <c r="I100" s="69"/>
      <c r="J100" s="68"/>
      <c r="K100" s="68"/>
      <c r="L100" s="55"/>
      <c r="M100" s="69"/>
      <c r="AL100" s="49"/>
      <c r="AM100" s="50"/>
      <c r="AN100" s="50"/>
      <c r="AO100" s="50"/>
    </row>
    <row r="101" spans="1:41" s="48" customFormat="1" ht="15">
      <c r="A101" s="68"/>
      <c r="B101" s="68"/>
      <c r="C101" s="68"/>
      <c r="D101" s="69"/>
      <c r="E101" s="69"/>
      <c r="F101" s="68"/>
      <c r="G101" s="68"/>
      <c r="H101" s="68"/>
      <c r="I101" s="69"/>
      <c r="J101" s="68"/>
      <c r="K101" s="68"/>
      <c r="L101" s="55"/>
      <c r="M101" s="69"/>
      <c r="AL101" s="49"/>
      <c r="AM101" s="50"/>
      <c r="AN101" s="50"/>
      <c r="AO101" s="50"/>
    </row>
    <row r="102" spans="1:41" s="48" customFormat="1" ht="15">
      <c r="A102" s="68"/>
      <c r="B102" s="68"/>
      <c r="C102" s="68"/>
      <c r="D102" s="69"/>
      <c r="E102" s="69"/>
      <c r="F102" s="68"/>
      <c r="G102" s="68"/>
      <c r="H102" s="68"/>
      <c r="I102" s="69"/>
      <c r="J102" s="68"/>
      <c r="K102" s="68"/>
      <c r="L102" s="55"/>
      <c r="M102" s="69"/>
      <c r="AL102" s="49"/>
      <c r="AM102" s="50"/>
      <c r="AN102" s="50"/>
      <c r="AO102" s="50"/>
    </row>
    <row r="103" spans="1:41" s="48" customFormat="1" ht="15">
      <c r="A103" s="68"/>
      <c r="B103" s="68"/>
      <c r="C103" s="68"/>
      <c r="D103" s="69"/>
      <c r="E103" s="69"/>
      <c r="F103" s="68"/>
      <c r="G103" s="68"/>
      <c r="H103" s="68"/>
      <c r="I103" s="69"/>
      <c r="J103" s="68"/>
      <c r="K103" s="68"/>
      <c r="L103" s="55"/>
      <c r="M103" s="69"/>
      <c r="AL103" s="49"/>
      <c r="AM103" s="50"/>
      <c r="AN103" s="50"/>
      <c r="AO103" s="50"/>
    </row>
    <row r="104" spans="1:41" s="48" customFormat="1" ht="15">
      <c r="A104" s="68"/>
      <c r="B104" s="68"/>
      <c r="C104" s="68"/>
      <c r="D104" s="69"/>
      <c r="E104" s="69"/>
      <c r="F104" s="68"/>
      <c r="G104" s="68"/>
      <c r="H104" s="68"/>
      <c r="I104" s="69"/>
      <c r="J104" s="68"/>
      <c r="K104" s="68"/>
      <c r="L104" s="55"/>
      <c r="M104" s="69"/>
      <c r="AL104" s="49"/>
      <c r="AM104" s="50"/>
      <c r="AN104" s="50"/>
      <c r="AO104" s="50"/>
    </row>
    <row r="105" spans="1:41" s="48" customFormat="1" ht="15">
      <c r="A105" s="68"/>
      <c r="B105" s="68"/>
      <c r="C105" s="68"/>
      <c r="D105" s="69"/>
      <c r="E105" s="69"/>
      <c r="F105" s="68"/>
      <c r="G105" s="68"/>
      <c r="H105" s="68"/>
      <c r="I105" s="69"/>
      <c r="J105" s="68"/>
      <c r="K105" s="68"/>
      <c r="L105" s="55"/>
      <c r="M105" s="69"/>
      <c r="AL105" s="49"/>
      <c r="AM105" s="50"/>
      <c r="AN105" s="50"/>
      <c r="AO105" s="50"/>
    </row>
    <row r="106" spans="1:41" s="48" customFormat="1" ht="15">
      <c r="A106" s="68"/>
      <c r="B106" s="68"/>
      <c r="C106" s="68"/>
      <c r="D106" s="69"/>
      <c r="E106" s="69"/>
      <c r="F106" s="68"/>
      <c r="G106" s="68"/>
      <c r="H106" s="68"/>
      <c r="I106" s="69"/>
      <c r="J106" s="68"/>
      <c r="K106" s="68"/>
      <c r="L106" s="55"/>
      <c r="M106" s="69"/>
      <c r="AL106" s="49"/>
      <c r="AM106" s="50"/>
      <c r="AN106" s="50"/>
      <c r="AO106" s="50"/>
    </row>
    <row r="107" spans="1:41" s="48" customFormat="1" ht="15">
      <c r="A107" s="68"/>
      <c r="B107" s="68"/>
      <c r="C107" s="68"/>
      <c r="D107" s="69"/>
      <c r="E107" s="69"/>
      <c r="F107" s="68"/>
      <c r="G107" s="68"/>
      <c r="H107" s="68"/>
      <c r="I107" s="69"/>
      <c r="J107" s="68"/>
      <c r="K107" s="68"/>
      <c r="L107" s="55"/>
      <c r="M107" s="69"/>
      <c r="AL107" s="49"/>
      <c r="AM107" s="50"/>
      <c r="AN107" s="50"/>
      <c r="AO107" s="50"/>
    </row>
    <row r="108" spans="1:41" s="48" customFormat="1" ht="15">
      <c r="A108" s="68"/>
      <c r="B108" s="68"/>
      <c r="C108" s="68"/>
      <c r="D108" s="69"/>
      <c r="E108" s="69"/>
      <c r="F108" s="68"/>
      <c r="G108" s="68"/>
      <c r="H108" s="68"/>
      <c r="I108" s="69"/>
      <c r="J108" s="68"/>
      <c r="K108" s="68"/>
      <c r="L108" s="55"/>
      <c r="M108" s="69"/>
      <c r="AL108" s="49"/>
      <c r="AM108" s="50"/>
      <c r="AN108" s="50"/>
      <c r="AO108" s="50"/>
    </row>
    <row r="109" spans="1:41" s="48" customFormat="1" ht="15">
      <c r="A109" s="68"/>
      <c r="B109" s="68"/>
      <c r="C109" s="68"/>
      <c r="D109" s="69"/>
      <c r="E109" s="69"/>
      <c r="F109" s="68"/>
      <c r="G109" s="68"/>
      <c r="H109" s="68"/>
      <c r="I109" s="69"/>
      <c r="J109" s="68"/>
      <c r="K109" s="68"/>
      <c r="L109" s="55"/>
      <c r="M109" s="69"/>
      <c r="AL109" s="49"/>
      <c r="AM109" s="50"/>
      <c r="AN109" s="50"/>
      <c r="AO109" s="50"/>
    </row>
    <row r="110" spans="1:41" s="48" customFormat="1" ht="15">
      <c r="A110" s="68"/>
      <c r="B110" s="68"/>
      <c r="C110" s="68"/>
      <c r="D110" s="69"/>
      <c r="E110" s="69"/>
      <c r="F110" s="68"/>
      <c r="G110" s="68"/>
      <c r="H110" s="68"/>
      <c r="I110" s="69"/>
      <c r="J110" s="68"/>
      <c r="K110" s="68"/>
      <c r="L110" s="55"/>
      <c r="M110" s="69"/>
      <c r="AL110" s="49"/>
      <c r="AM110" s="50"/>
      <c r="AN110" s="50"/>
      <c r="AO110" s="50"/>
    </row>
    <row r="111" spans="1:41" s="48" customFormat="1" ht="15">
      <c r="A111" s="68"/>
      <c r="B111" s="68"/>
      <c r="C111" s="68"/>
      <c r="D111" s="69"/>
      <c r="E111" s="69"/>
      <c r="F111" s="68"/>
      <c r="G111" s="68"/>
      <c r="H111" s="68"/>
      <c r="I111" s="69"/>
      <c r="J111" s="68"/>
      <c r="K111" s="68"/>
      <c r="L111" s="55"/>
      <c r="M111" s="69"/>
      <c r="AL111" s="49"/>
      <c r="AM111" s="50"/>
      <c r="AN111" s="50"/>
      <c r="AO111" s="50"/>
    </row>
    <row r="112" spans="1:41" s="48" customFormat="1" ht="15">
      <c r="A112" s="68"/>
      <c r="B112" s="68"/>
      <c r="C112" s="68"/>
      <c r="D112" s="69"/>
      <c r="E112" s="69"/>
      <c r="F112" s="68"/>
      <c r="G112" s="68"/>
      <c r="H112" s="68"/>
      <c r="I112" s="69"/>
      <c r="J112" s="68"/>
      <c r="K112" s="68"/>
      <c r="L112" s="55"/>
      <c r="M112" s="69"/>
      <c r="AL112" s="49"/>
      <c r="AM112" s="50"/>
      <c r="AN112" s="50"/>
      <c r="AO112" s="50"/>
    </row>
    <row r="113" spans="1:41" s="48" customFormat="1" ht="15">
      <c r="A113" s="68"/>
      <c r="B113" s="68"/>
      <c r="C113" s="68"/>
      <c r="D113" s="69"/>
      <c r="E113" s="69"/>
      <c r="F113" s="68"/>
      <c r="G113" s="68"/>
      <c r="H113" s="68"/>
      <c r="I113" s="69"/>
      <c r="J113" s="68"/>
      <c r="K113" s="68"/>
      <c r="L113" s="55"/>
      <c r="M113" s="69"/>
      <c r="AL113" s="49"/>
      <c r="AM113" s="50"/>
      <c r="AN113" s="50"/>
      <c r="AO113" s="50"/>
    </row>
    <row r="114" spans="1:41" s="48" customFormat="1" ht="15">
      <c r="A114" s="68"/>
      <c r="B114" s="68"/>
      <c r="C114" s="68"/>
      <c r="D114" s="69"/>
      <c r="E114" s="69"/>
      <c r="F114" s="68"/>
      <c r="G114" s="68"/>
      <c r="H114" s="68"/>
      <c r="I114" s="69"/>
      <c r="J114" s="68"/>
      <c r="K114" s="68"/>
      <c r="L114" s="55"/>
      <c r="M114" s="69"/>
      <c r="AL114" s="49"/>
      <c r="AM114" s="50"/>
      <c r="AN114" s="50"/>
      <c r="AO114" s="50"/>
    </row>
    <row r="115" spans="1:41" s="48" customFormat="1" ht="15">
      <c r="A115" s="68"/>
      <c r="B115" s="68"/>
      <c r="C115" s="68"/>
      <c r="D115" s="69"/>
      <c r="E115" s="69"/>
      <c r="F115" s="68"/>
      <c r="G115" s="68"/>
      <c r="H115" s="68"/>
      <c r="I115" s="69"/>
      <c r="J115" s="68"/>
      <c r="K115" s="68"/>
      <c r="L115" s="55"/>
      <c r="M115" s="69"/>
      <c r="AL115" s="49"/>
      <c r="AM115" s="50"/>
      <c r="AN115" s="50"/>
      <c r="AO115" s="50"/>
    </row>
    <row r="116" spans="1:41" s="48" customFormat="1" ht="15">
      <c r="A116" s="68"/>
      <c r="B116" s="68"/>
      <c r="C116" s="68"/>
      <c r="D116" s="69"/>
      <c r="E116" s="69"/>
      <c r="F116" s="68"/>
      <c r="G116" s="68"/>
      <c r="H116" s="68"/>
      <c r="I116" s="69"/>
      <c r="J116" s="68"/>
      <c r="K116" s="68"/>
      <c r="L116" s="55"/>
      <c r="M116" s="69"/>
      <c r="AL116" s="49"/>
      <c r="AM116" s="50"/>
      <c r="AN116" s="50"/>
      <c r="AO116" s="50"/>
    </row>
    <row r="117" spans="1:41" s="48" customFormat="1" ht="15">
      <c r="A117" s="68"/>
      <c r="B117" s="68"/>
      <c r="C117" s="68"/>
      <c r="D117" s="69"/>
      <c r="E117" s="69"/>
      <c r="F117" s="68"/>
      <c r="G117" s="68"/>
      <c r="H117" s="68"/>
      <c r="I117" s="69"/>
      <c r="J117" s="68"/>
      <c r="K117" s="68"/>
      <c r="L117" s="55"/>
      <c r="M117" s="69"/>
      <c r="AL117" s="49"/>
      <c r="AM117" s="50"/>
      <c r="AN117" s="50"/>
      <c r="AO117" s="50"/>
    </row>
    <row r="118" spans="1:41" s="48" customFormat="1" ht="15">
      <c r="A118" s="68"/>
      <c r="B118" s="68"/>
      <c r="C118" s="68"/>
      <c r="D118" s="69"/>
      <c r="E118" s="69"/>
      <c r="F118" s="68"/>
      <c r="G118" s="68"/>
      <c r="H118" s="68"/>
      <c r="I118" s="69"/>
      <c r="J118" s="68"/>
      <c r="K118" s="68"/>
      <c r="L118" s="55"/>
      <c r="M118" s="69"/>
      <c r="AL118" s="49"/>
      <c r="AM118" s="50"/>
      <c r="AN118" s="50"/>
      <c r="AO118" s="50"/>
    </row>
    <row r="119" spans="1:41" s="48" customFormat="1" ht="15">
      <c r="A119" s="68"/>
      <c r="B119" s="68"/>
      <c r="C119" s="68"/>
      <c r="D119" s="69"/>
      <c r="E119" s="69"/>
      <c r="F119" s="68"/>
      <c r="G119" s="68"/>
      <c r="H119" s="68"/>
      <c r="I119" s="69"/>
      <c r="J119" s="68"/>
      <c r="K119" s="68"/>
      <c r="L119" s="55"/>
      <c r="M119" s="69"/>
      <c r="AL119" s="49"/>
      <c r="AM119" s="50"/>
      <c r="AN119" s="50"/>
      <c r="AO119" s="50"/>
    </row>
    <row r="120" spans="1:41" s="48" customFormat="1" ht="15">
      <c r="A120" s="68"/>
      <c r="B120" s="68"/>
      <c r="C120" s="68"/>
      <c r="D120" s="69"/>
      <c r="E120" s="69"/>
      <c r="F120" s="68"/>
      <c r="G120" s="68"/>
      <c r="H120" s="68"/>
      <c r="I120" s="69"/>
      <c r="J120" s="68"/>
      <c r="K120" s="68"/>
      <c r="L120" s="55"/>
      <c r="M120" s="69"/>
      <c r="AL120" s="49"/>
      <c r="AM120" s="50"/>
      <c r="AN120" s="50"/>
      <c r="AO120" s="50"/>
    </row>
    <row r="121" spans="1:41" s="48" customFormat="1" ht="15">
      <c r="A121" s="68"/>
      <c r="B121" s="68"/>
      <c r="C121" s="68"/>
      <c r="D121" s="69"/>
      <c r="E121" s="69"/>
      <c r="F121" s="68"/>
      <c r="G121" s="68"/>
      <c r="H121" s="68"/>
      <c r="I121" s="69"/>
      <c r="J121" s="68"/>
      <c r="K121" s="68"/>
      <c r="L121" s="55"/>
      <c r="M121" s="69"/>
      <c r="AL121" s="49"/>
      <c r="AM121" s="50"/>
      <c r="AN121" s="50"/>
      <c r="AO121" s="50"/>
    </row>
    <row r="122" spans="1:41" s="48" customFormat="1" ht="15">
      <c r="A122" s="68"/>
      <c r="B122" s="68"/>
      <c r="C122" s="68"/>
      <c r="D122" s="69"/>
      <c r="E122" s="69"/>
      <c r="F122" s="68"/>
      <c r="G122" s="68"/>
      <c r="H122" s="68"/>
      <c r="I122" s="69"/>
      <c r="J122" s="68"/>
      <c r="K122" s="68"/>
      <c r="L122" s="55"/>
      <c r="M122" s="69"/>
      <c r="AL122" s="49"/>
      <c r="AM122" s="50"/>
      <c r="AN122" s="50"/>
      <c r="AO122" s="50"/>
    </row>
    <row r="123" spans="1:41" s="48" customFormat="1" ht="15">
      <c r="A123" s="68"/>
      <c r="B123" s="68"/>
      <c r="C123" s="68"/>
      <c r="D123" s="69"/>
      <c r="E123" s="69"/>
      <c r="F123" s="68"/>
      <c r="G123" s="68"/>
      <c r="H123" s="68"/>
      <c r="I123" s="69"/>
      <c r="J123" s="68"/>
      <c r="K123" s="68"/>
      <c r="L123" s="55"/>
      <c r="M123" s="69"/>
      <c r="AL123" s="49"/>
      <c r="AM123" s="50"/>
      <c r="AN123" s="50"/>
      <c r="AO123" s="50"/>
    </row>
    <row r="124" spans="1:41" s="48" customFormat="1" ht="15">
      <c r="A124" s="68"/>
      <c r="B124" s="68"/>
      <c r="C124" s="68"/>
      <c r="D124" s="69"/>
      <c r="E124" s="69"/>
      <c r="F124" s="68"/>
      <c r="G124" s="68"/>
      <c r="H124" s="68"/>
      <c r="I124" s="69"/>
      <c r="J124" s="68"/>
      <c r="K124" s="68"/>
      <c r="L124" s="55"/>
      <c r="M124" s="69"/>
      <c r="AL124" s="49"/>
      <c r="AM124" s="50"/>
      <c r="AN124" s="50"/>
      <c r="AO124" s="50"/>
    </row>
    <row r="125" spans="1:41" s="48" customFormat="1" ht="15">
      <c r="A125" s="68"/>
      <c r="B125" s="68"/>
      <c r="C125" s="68"/>
      <c r="D125" s="69"/>
      <c r="E125" s="69"/>
      <c r="F125" s="68"/>
      <c r="G125" s="68"/>
      <c r="H125" s="68"/>
      <c r="I125" s="69"/>
      <c r="J125" s="68"/>
      <c r="K125" s="68"/>
      <c r="L125" s="55"/>
      <c r="M125" s="69"/>
      <c r="AL125" s="49"/>
      <c r="AM125" s="50"/>
      <c r="AN125" s="50"/>
      <c r="AO125" s="50"/>
    </row>
    <row r="126" spans="1:41" s="48" customFormat="1" ht="15">
      <c r="A126" s="68"/>
      <c r="B126" s="68"/>
      <c r="C126" s="68"/>
      <c r="D126" s="69"/>
      <c r="E126" s="69"/>
      <c r="F126" s="68"/>
      <c r="G126" s="68"/>
      <c r="H126" s="68"/>
      <c r="I126" s="69"/>
      <c r="J126" s="68"/>
      <c r="K126" s="68"/>
      <c r="L126" s="55"/>
      <c r="M126" s="69"/>
      <c r="AL126" s="49"/>
      <c r="AM126" s="50"/>
      <c r="AN126" s="50"/>
      <c r="AO126" s="50"/>
    </row>
    <row r="127" spans="1:41" s="48" customFormat="1" ht="15">
      <c r="A127" s="68"/>
      <c r="B127" s="68"/>
      <c r="C127" s="68"/>
      <c r="D127" s="69"/>
      <c r="E127" s="69"/>
      <c r="F127" s="68"/>
      <c r="G127" s="68"/>
      <c r="H127" s="68"/>
      <c r="I127" s="69"/>
      <c r="J127" s="68"/>
      <c r="K127" s="68"/>
      <c r="L127" s="55"/>
      <c r="M127" s="69"/>
      <c r="AL127" s="49"/>
      <c r="AM127" s="50"/>
      <c r="AN127" s="50"/>
      <c r="AO127" s="50"/>
    </row>
    <row r="128" spans="1:41" s="48" customFormat="1" ht="15">
      <c r="A128" s="68"/>
      <c r="B128" s="68"/>
      <c r="C128" s="68"/>
      <c r="D128" s="69"/>
      <c r="E128" s="69"/>
      <c r="F128" s="68"/>
      <c r="G128" s="68"/>
      <c r="H128" s="68"/>
      <c r="I128" s="69"/>
      <c r="J128" s="68"/>
      <c r="K128" s="68"/>
      <c r="L128" s="55"/>
      <c r="M128" s="69"/>
      <c r="AL128" s="49"/>
      <c r="AM128" s="50"/>
      <c r="AN128" s="50"/>
      <c r="AO128" s="50"/>
    </row>
    <row r="129" spans="1:41" s="48" customFormat="1" ht="15">
      <c r="A129" s="68"/>
      <c r="B129" s="68"/>
      <c r="C129" s="68"/>
      <c r="D129" s="69"/>
      <c r="E129" s="69"/>
      <c r="F129" s="68"/>
      <c r="G129" s="68"/>
      <c r="H129" s="68"/>
      <c r="I129" s="69"/>
      <c r="J129" s="68"/>
      <c r="K129" s="68"/>
      <c r="L129" s="55"/>
      <c r="M129" s="69"/>
      <c r="AL129" s="49"/>
      <c r="AM129" s="50"/>
      <c r="AN129" s="50"/>
      <c r="AO129" s="50"/>
    </row>
    <row r="130" spans="1:41" s="48" customFormat="1" ht="15">
      <c r="A130" s="68"/>
      <c r="B130" s="68"/>
      <c r="C130" s="68"/>
      <c r="D130" s="69"/>
      <c r="E130" s="69"/>
      <c r="F130" s="68"/>
      <c r="G130" s="68"/>
      <c r="H130" s="68"/>
      <c r="I130" s="69"/>
      <c r="J130" s="68"/>
      <c r="K130" s="68"/>
      <c r="L130" s="55"/>
      <c r="M130" s="69"/>
      <c r="AL130" s="49"/>
      <c r="AM130" s="50"/>
      <c r="AN130" s="50"/>
      <c r="AO130" s="50"/>
    </row>
    <row r="131" spans="1:41" s="48" customFormat="1" ht="15">
      <c r="A131" s="68"/>
      <c r="B131" s="68"/>
      <c r="C131" s="68"/>
      <c r="D131" s="69"/>
      <c r="E131" s="69"/>
      <c r="F131" s="68"/>
      <c r="G131" s="68"/>
      <c r="H131" s="68"/>
      <c r="I131" s="69"/>
      <c r="J131" s="68"/>
      <c r="K131" s="68"/>
      <c r="L131" s="55"/>
      <c r="M131" s="69"/>
      <c r="AL131" s="49"/>
      <c r="AM131" s="50"/>
      <c r="AN131" s="50"/>
      <c r="AO131" s="50"/>
    </row>
    <row r="132" spans="1:41" s="48" customFormat="1" ht="15">
      <c r="A132" s="68"/>
      <c r="B132" s="68"/>
      <c r="C132" s="68"/>
      <c r="D132" s="69"/>
      <c r="E132" s="69"/>
      <c r="F132" s="68"/>
      <c r="G132" s="68"/>
      <c r="H132" s="68"/>
      <c r="I132" s="69"/>
      <c r="J132" s="68"/>
      <c r="K132" s="68"/>
      <c r="L132" s="55"/>
      <c r="M132" s="69"/>
      <c r="AL132" s="49"/>
      <c r="AM132" s="50"/>
      <c r="AN132" s="50"/>
      <c r="AO132" s="50"/>
    </row>
    <row r="133" spans="1:41" s="48" customFormat="1" ht="15">
      <c r="A133" s="68"/>
      <c r="B133" s="68"/>
      <c r="C133" s="68"/>
      <c r="D133" s="69"/>
      <c r="E133" s="69"/>
      <c r="F133" s="68"/>
      <c r="G133" s="68"/>
      <c r="H133" s="68"/>
      <c r="I133" s="69"/>
      <c r="J133" s="68"/>
      <c r="K133" s="68"/>
      <c r="L133" s="55"/>
      <c r="M133" s="69"/>
      <c r="AL133" s="49"/>
      <c r="AM133" s="50"/>
      <c r="AN133" s="50"/>
      <c r="AO133" s="50"/>
    </row>
    <row r="134" spans="1:41" s="48" customFormat="1" ht="15">
      <c r="A134" s="68"/>
      <c r="B134" s="68"/>
      <c r="C134" s="68"/>
      <c r="D134" s="69"/>
      <c r="E134" s="69"/>
      <c r="F134" s="68"/>
      <c r="G134" s="68"/>
      <c r="H134" s="68"/>
      <c r="I134" s="69"/>
      <c r="J134" s="68"/>
      <c r="K134" s="68"/>
      <c r="L134" s="55"/>
      <c r="M134" s="69"/>
      <c r="AL134" s="49"/>
      <c r="AM134" s="50"/>
      <c r="AN134" s="50"/>
      <c r="AO134" s="50"/>
    </row>
    <row r="135" spans="1:41" s="48" customFormat="1" ht="15">
      <c r="A135" s="68"/>
      <c r="B135" s="68"/>
      <c r="C135" s="68"/>
      <c r="D135" s="69"/>
      <c r="E135" s="69"/>
      <c r="F135" s="68"/>
      <c r="G135" s="68"/>
      <c r="H135" s="68"/>
      <c r="I135" s="69"/>
      <c r="J135" s="68"/>
      <c r="K135" s="68"/>
      <c r="L135" s="55"/>
      <c r="M135" s="69"/>
      <c r="AL135" s="49"/>
      <c r="AM135" s="50"/>
      <c r="AN135" s="50"/>
      <c r="AO135" s="50"/>
    </row>
    <row r="136" spans="1:41" s="48" customFormat="1" ht="15">
      <c r="A136" s="68"/>
      <c r="B136" s="68"/>
      <c r="C136" s="68"/>
      <c r="D136" s="69"/>
      <c r="E136" s="69"/>
      <c r="F136" s="68"/>
      <c r="G136" s="68"/>
      <c r="H136" s="68"/>
      <c r="I136" s="69"/>
      <c r="J136" s="68"/>
      <c r="K136" s="68"/>
      <c r="L136" s="55"/>
      <c r="M136" s="69"/>
      <c r="AL136" s="49"/>
      <c r="AM136" s="50"/>
      <c r="AN136" s="50"/>
      <c r="AO136" s="50"/>
    </row>
    <row r="137" spans="1:41" s="48" customFormat="1" ht="15">
      <c r="A137" s="68"/>
      <c r="B137" s="68"/>
      <c r="C137" s="68"/>
      <c r="D137" s="69"/>
      <c r="E137" s="69"/>
      <c r="F137" s="68"/>
      <c r="G137" s="68"/>
      <c r="H137" s="68"/>
      <c r="I137" s="69"/>
      <c r="J137" s="68"/>
      <c r="K137" s="68"/>
      <c r="L137" s="55"/>
      <c r="M137" s="69"/>
      <c r="AL137" s="49"/>
      <c r="AM137" s="50"/>
      <c r="AN137" s="50"/>
      <c r="AO137" s="50"/>
    </row>
    <row r="138" spans="1:41" s="48" customFormat="1" ht="15">
      <c r="A138" s="68"/>
      <c r="B138" s="68"/>
      <c r="C138" s="68"/>
      <c r="D138" s="69"/>
      <c r="E138" s="69"/>
      <c r="F138" s="68"/>
      <c r="G138" s="68"/>
      <c r="H138" s="68"/>
      <c r="I138" s="69"/>
      <c r="J138" s="68"/>
      <c r="K138" s="68"/>
      <c r="L138" s="55"/>
      <c r="M138" s="69"/>
      <c r="AL138" s="49"/>
      <c r="AM138" s="50"/>
      <c r="AN138" s="50"/>
      <c r="AO138" s="50"/>
    </row>
    <row r="139" spans="1:41" s="48" customFormat="1" ht="15">
      <c r="A139" s="68"/>
      <c r="B139" s="68"/>
      <c r="C139" s="68"/>
      <c r="D139" s="69"/>
      <c r="E139" s="69"/>
      <c r="F139" s="68"/>
      <c r="G139" s="68"/>
      <c r="H139" s="68"/>
      <c r="I139" s="69"/>
      <c r="J139" s="68"/>
      <c r="K139" s="68"/>
      <c r="L139" s="55">
        <f>IF(A139&lt;&gt;0,(K139-#REF!),"")</f>
      </c>
      <c r="M139" s="69"/>
      <c r="AL139" s="49"/>
      <c r="AM139" s="50"/>
      <c r="AN139" s="50"/>
      <c r="AO139" s="50"/>
    </row>
    <row r="140" spans="1:41" s="48" customFormat="1" ht="15">
      <c r="A140" s="68"/>
      <c r="B140" s="68"/>
      <c r="C140" s="68"/>
      <c r="D140" s="69"/>
      <c r="E140" s="69"/>
      <c r="F140" s="68"/>
      <c r="G140" s="68"/>
      <c r="H140" s="68"/>
      <c r="I140" s="69"/>
      <c r="J140" s="68"/>
      <c r="K140" s="68"/>
      <c r="L140" s="55">
        <f>IF(A140&lt;&gt;0,(K140-#REF!),"")</f>
      </c>
      <c r="M140" s="69"/>
      <c r="AL140" s="49"/>
      <c r="AM140" s="50"/>
      <c r="AN140" s="50"/>
      <c r="AO140" s="50"/>
    </row>
    <row r="141" spans="1:41" s="48" customFormat="1" ht="15">
      <c r="A141" s="68"/>
      <c r="B141" s="68"/>
      <c r="C141" s="68"/>
      <c r="D141" s="69"/>
      <c r="E141" s="69"/>
      <c r="F141" s="68"/>
      <c r="G141" s="68"/>
      <c r="H141" s="68"/>
      <c r="I141" s="69"/>
      <c r="J141" s="68"/>
      <c r="K141" s="68"/>
      <c r="L141" s="55">
        <f>IF(A141&lt;&gt;0,(K141-#REF!),"")</f>
      </c>
      <c r="M141" s="69"/>
      <c r="AL141" s="49"/>
      <c r="AM141" s="50"/>
      <c r="AN141" s="50"/>
      <c r="AO141" s="50"/>
    </row>
    <row r="142" spans="1:41" s="48" customFormat="1" ht="15">
      <c r="A142" s="68"/>
      <c r="B142" s="68"/>
      <c r="C142" s="68"/>
      <c r="D142" s="69"/>
      <c r="E142" s="69"/>
      <c r="F142" s="68"/>
      <c r="G142" s="68"/>
      <c r="H142" s="68"/>
      <c r="I142" s="69"/>
      <c r="J142" s="68"/>
      <c r="K142" s="68"/>
      <c r="L142" s="55">
        <f>IF(A142&lt;&gt;0,(K142-#REF!),"")</f>
      </c>
      <c r="M142" s="69"/>
      <c r="AL142" s="49"/>
      <c r="AM142" s="50"/>
      <c r="AN142" s="50"/>
      <c r="AO142" s="50"/>
    </row>
    <row r="143" spans="1:41" s="48" customFormat="1" ht="15">
      <c r="A143" s="68"/>
      <c r="B143" s="68"/>
      <c r="C143" s="68"/>
      <c r="D143" s="69"/>
      <c r="E143" s="69"/>
      <c r="F143" s="68"/>
      <c r="G143" s="68"/>
      <c r="H143" s="68"/>
      <c r="I143" s="69"/>
      <c r="J143" s="68"/>
      <c r="K143" s="68"/>
      <c r="L143" s="55">
        <f>IF(A143&lt;&gt;0,(K143-#REF!),"")</f>
      </c>
      <c r="M143" s="69"/>
      <c r="AL143" s="49"/>
      <c r="AM143" s="50"/>
      <c r="AN143" s="50"/>
      <c r="AO143" s="50"/>
    </row>
    <row r="144" spans="1:41" s="48" customFormat="1" ht="15">
      <c r="A144" s="68"/>
      <c r="B144" s="68"/>
      <c r="C144" s="68"/>
      <c r="D144" s="69"/>
      <c r="E144" s="69"/>
      <c r="F144" s="68"/>
      <c r="G144" s="68"/>
      <c r="H144" s="68"/>
      <c r="I144" s="69"/>
      <c r="J144" s="68"/>
      <c r="K144" s="68"/>
      <c r="L144" s="55">
        <f>IF(A144&lt;&gt;0,(K144-#REF!),"")</f>
      </c>
      <c r="M144" s="69"/>
      <c r="AL144" s="49"/>
      <c r="AM144" s="50"/>
      <c r="AN144" s="50"/>
      <c r="AO144" s="50"/>
    </row>
    <row r="145" spans="1:41" s="48" customFormat="1" ht="15">
      <c r="A145" s="68"/>
      <c r="B145" s="68"/>
      <c r="C145" s="68"/>
      <c r="D145" s="69"/>
      <c r="E145" s="69"/>
      <c r="F145" s="68"/>
      <c r="G145" s="68"/>
      <c r="H145" s="68"/>
      <c r="I145" s="69"/>
      <c r="J145" s="68"/>
      <c r="K145" s="68"/>
      <c r="L145" s="55">
        <f>IF(A145&lt;&gt;0,(K145-#REF!),"")</f>
      </c>
      <c r="M145" s="69"/>
      <c r="AL145" s="49"/>
      <c r="AM145" s="50"/>
      <c r="AN145" s="50"/>
      <c r="AO145" s="50"/>
    </row>
    <row r="146" spans="1:41" s="48" customFormat="1" ht="15">
      <c r="A146" s="68"/>
      <c r="B146" s="68"/>
      <c r="C146" s="68"/>
      <c r="D146" s="69"/>
      <c r="E146" s="69"/>
      <c r="F146" s="68"/>
      <c r="G146" s="68"/>
      <c r="H146" s="68"/>
      <c r="I146" s="69"/>
      <c r="J146" s="68"/>
      <c r="K146" s="68"/>
      <c r="L146" s="55">
        <f>IF(A146&lt;&gt;0,(K146-#REF!),"")</f>
      </c>
      <c r="M146" s="69"/>
      <c r="AL146" s="49"/>
      <c r="AM146" s="50"/>
      <c r="AN146" s="50"/>
      <c r="AO146" s="50"/>
    </row>
    <row r="147" spans="1:41" s="48" customFormat="1" ht="15">
      <c r="A147" s="68"/>
      <c r="B147" s="68"/>
      <c r="C147" s="68"/>
      <c r="D147" s="69"/>
      <c r="E147" s="69"/>
      <c r="F147" s="68"/>
      <c r="G147" s="68"/>
      <c r="H147" s="68"/>
      <c r="I147" s="69"/>
      <c r="J147" s="68"/>
      <c r="K147" s="68"/>
      <c r="L147" s="55">
        <f>IF(A147&lt;&gt;0,(K147-#REF!),"")</f>
      </c>
      <c r="M147" s="69"/>
      <c r="AL147" s="49"/>
      <c r="AM147" s="50"/>
      <c r="AN147" s="50"/>
      <c r="AO147" s="50"/>
    </row>
    <row r="148" spans="1:41" s="48" customFormat="1" ht="15">
      <c r="A148" s="68"/>
      <c r="B148" s="68"/>
      <c r="C148" s="68"/>
      <c r="D148" s="69"/>
      <c r="E148" s="69"/>
      <c r="F148" s="68"/>
      <c r="G148" s="68"/>
      <c r="H148" s="68"/>
      <c r="I148" s="69"/>
      <c r="J148" s="68"/>
      <c r="K148" s="68"/>
      <c r="L148" s="55">
        <f>IF(A148&lt;&gt;0,(K148-#REF!),"")</f>
      </c>
      <c r="M148" s="69"/>
      <c r="AL148" s="49"/>
      <c r="AM148" s="50"/>
      <c r="AN148" s="50"/>
      <c r="AO148" s="50"/>
    </row>
    <row r="149" spans="1:41" s="48" customFormat="1" ht="15">
      <c r="A149" s="68"/>
      <c r="B149" s="68"/>
      <c r="C149" s="68"/>
      <c r="D149" s="69"/>
      <c r="E149" s="69"/>
      <c r="F149" s="68"/>
      <c r="G149" s="68"/>
      <c r="H149" s="68"/>
      <c r="I149" s="69"/>
      <c r="J149" s="68"/>
      <c r="K149" s="68"/>
      <c r="L149" s="55">
        <f>IF(A149&lt;&gt;0,(K149-#REF!),"")</f>
      </c>
      <c r="M149" s="69"/>
      <c r="AL149" s="49"/>
      <c r="AM149" s="50"/>
      <c r="AN149" s="50"/>
      <c r="AO149" s="50"/>
    </row>
    <row r="150" spans="1:41" s="48" customFormat="1" ht="15">
      <c r="A150" s="68"/>
      <c r="B150" s="68"/>
      <c r="C150" s="68"/>
      <c r="D150" s="69"/>
      <c r="E150" s="69"/>
      <c r="F150" s="68"/>
      <c r="G150" s="68"/>
      <c r="H150" s="68"/>
      <c r="I150" s="69"/>
      <c r="J150" s="68"/>
      <c r="K150" s="68"/>
      <c r="L150" s="55">
        <f>IF(A150&lt;&gt;0,(K150-#REF!),"")</f>
      </c>
      <c r="M150" s="69"/>
      <c r="AL150" s="49"/>
      <c r="AM150" s="50"/>
      <c r="AN150" s="50"/>
      <c r="AO150" s="50"/>
    </row>
    <row r="151" spans="1:41" s="48" customFormat="1" ht="15">
      <c r="A151" s="68"/>
      <c r="B151" s="68"/>
      <c r="C151" s="68"/>
      <c r="D151" s="69"/>
      <c r="E151" s="69"/>
      <c r="F151" s="68"/>
      <c r="G151" s="68"/>
      <c r="H151" s="68"/>
      <c r="I151" s="69"/>
      <c r="J151" s="68"/>
      <c r="K151" s="68"/>
      <c r="L151" s="55">
        <f>IF(A151&lt;&gt;0,(K151-#REF!),"")</f>
      </c>
      <c r="M151" s="69"/>
      <c r="AL151" s="49"/>
      <c r="AM151" s="50"/>
      <c r="AN151" s="50"/>
      <c r="AO151" s="50"/>
    </row>
    <row r="152" spans="1:41" s="48" customFormat="1" ht="15">
      <c r="A152" s="68"/>
      <c r="B152" s="68"/>
      <c r="C152" s="68"/>
      <c r="D152" s="69"/>
      <c r="E152" s="69"/>
      <c r="F152" s="68"/>
      <c r="G152" s="68"/>
      <c r="H152" s="68"/>
      <c r="I152" s="69"/>
      <c r="J152" s="68"/>
      <c r="K152" s="68"/>
      <c r="L152" s="55">
        <f>IF(A152&lt;&gt;0,(K152-#REF!),"")</f>
      </c>
      <c r="M152" s="69"/>
      <c r="AL152" s="49"/>
      <c r="AM152" s="50"/>
      <c r="AN152" s="50"/>
      <c r="AO152" s="50"/>
    </row>
    <row r="153" spans="1:41" s="48" customFormat="1" ht="15">
      <c r="A153" s="68"/>
      <c r="B153" s="68"/>
      <c r="C153" s="68"/>
      <c r="D153" s="69"/>
      <c r="E153" s="69"/>
      <c r="F153" s="68"/>
      <c r="G153" s="68"/>
      <c r="H153" s="68"/>
      <c r="I153" s="69"/>
      <c r="J153" s="68"/>
      <c r="K153" s="68"/>
      <c r="L153" s="55">
        <f>IF(A153&lt;&gt;0,(K153-#REF!),"")</f>
      </c>
      <c r="M153" s="69"/>
      <c r="AL153" s="49"/>
      <c r="AM153" s="50"/>
      <c r="AN153" s="50"/>
      <c r="AO153" s="50"/>
    </row>
    <row r="154" spans="1:41" s="48" customFormat="1" ht="15">
      <c r="A154" s="68"/>
      <c r="B154" s="68"/>
      <c r="C154" s="68"/>
      <c r="D154" s="69"/>
      <c r="E154" s="69"/>
      <c r="F154" s="68"/>
      <c r="G154" s="68"/>
      <c r="H154" s="68"/>
      <c r="I154" s="69"/>
      <c r="J154" s="68"/>
      <c r="K154" s="68"/>
      <c r="L154" s="55">
        <f>IF(A154&lt;&gt;0,(K154-#REF!),"")</f>
      </c>
      <c r="M154" s="69"/>
      <c r="AL154" s="49"/>
      <c r="AM154" s="50"/>
      <c r="AN154" s="50"/>
      <c r="AO154" s="50"/>
    </row>
    <row r="155" spans="1:41" s="48" customFormat="1" ht="15">
      <c r="A155" s="68"/>
      <c r="B155" s="68"/>
      <c r="C155" s="68"/>
      <c r="D155" s="69"/>
      <c r="E155" s="69"/>
      <c r="F155" s="68"/>
      <c r="G155" s="68"/>
      <c r="H155" s="68"/>
      <c r="I155" s="69"/>
      <c r="J155" s="68"/>
      <c r="K155" s="68"/>
      <c r="L155" s="55">
        <f>IF(A155&lt;&gt;0,(K155-#REF!),"")</f>
      </c>
      <c r="M155" s="69"/>
      <c r="AL155" s="49"/>
      <c r="AM155" s="50"/>
      <c r="AN155" s="50"/>
      <c r="AO155" s="50"/>
    </row>
    <row r="156" spans="1:41" s="48" customFormat="1" ht="15">
      <c r="A156" s="68"/>
      <c r="B156" s="68"/>
      <c r="C156" s="68"/>
      <c r="D156" s="69"/>
      <c r="E156" s="69"/>
      <c r="F156" s="68"/>
      <c r="G156" s="68"/>
      <c r="H156" s="68"/>
      <c r="I156" s="69"/>
      <c r="J156" s="68"/>
      <c r="K156" s="68"/>
      <c r="L156" s="55">
        <f>IF(A156&lt;&gt;0,(K156-#REF!),"")</f>
      </c>
      <c r="M156" s="69"/>
      <c r="AL156" s="49"/>
      <c r="AM156" s="50"/>
      <c r="AN156" s="50"/>
      <c r="AO156" s="50"/>
    </row>
    <row r="157" spans="1:41" s="48" customFormat="1" ht="15">
      <c r="A157" s="68"/>
      <c r="B157" s="68"/>
      <c r="C157" s="68"/>
      <c r="D157" s="69"/>
      <c r="E157" s="69"/>
      <c r="F157" s="68"/>
      <c r="G157" s="68"/>
      <c r="H157" s="68"/>
      <c r="I157" s="69"/>
      <c r="J157" s="68"/>
      <c r="K157" s="68"/>
      <c r="L157" s="55">
        <f>IF(A157&lt;&gt;0,(K157-#REF!),"")</f>
      </c>
      <c r="M157" s="69"/>
      <c r="AL157" s="49"/>
      <c r="AM157" s="50"/>
      <c r="AN157" s="50"/>
      <c r="AO157" s="50"/>
    </row>
    <row r="158" spans="1:41" s="48" customFormat="1" ht="15">
      <c r="A158" s="68"/>
      <c r="B158" s="68"/>
      <c r="C158" s="68"/>
      <c r="D158" s="69"/>
      <c r="E158" s="69"/>
      <c r="F158" s="68"/>
      <c r="G158" s="68"/>
      <c r="H158" s="68"/>
      <c r="I158" s="69"/>
      <c r="J158" s="68"/>
      <c r="K158" s="68"/>
      <c r="L158" s="55">
        <f>IF(A158&lt;&gt;0,(K158-#REF!),"")</f>
      </c>
      <c r="M158" s="69"/>
      <c r="AL158" s="49"/>
      <c r="AM158" s="50"/>
      <c r="AN158" s="50"/>
      <c r="AO158" s="50"/>
    </row>
    <row r="159" spans="1:41" s="48" customFormat="1" ht="15">
      <c r="A159" s="68"/>
      <c r="B159" s="68"/>
      <c r="C159" s="68"/>
      <c r="D159" s="69"/>
      <c r="E159" s="69"/>
      <c r="F159" s="68"/>
      <c r="G159" s="68"/>
      <c r="H159" s="68"/>
      <c r="I159" s="69"/>
      <c r="J159" s="68"/>
      <c r="K159" s="68"/>
      <c r="L159" s="55">
        <f>IF(A159&lt;&gt;0,(K159-#REF!),"")</f>
      </c>
      <c r="M159" s="69"/>
      <c r="AL159" s="49"/>
      <c r="AM159" s="50"/>
      <c r="AN159" s="50"/>
      <c r="AO159" s="50"/>
    </row>
    <row r="160" spans="1:41" s="48" customFormat="1" ht="15">
      <c r="A160" s="68"/>
      <c r="B160" s="68"/>
      <c r="C160" s="68"/>
      <c r="D160" s="69"/>
      <c r="E160" s="69"/>
      <c r="F160" s="68"/>
      <c r="G160" s="68"/>
      <c r="H160" s="68"/>
      <c r="I160" s="69"/>
      <c r="J160" s="68"/>
      <c r="K160" s="68"/>
      <c r="L160" s="55">
        <f>IF(A160&lt;&gt;0,(K160-#REF!),"")</f>
      </c>
      <c r="M160" s="69"/>
      <c r="AL160" s="49"/>
      <c r="AM160" s="50"/>
      <c r="AN160" s="50"/>
      <c r="AO160" s="50"/>
    </row>
    <row r="161" spans="1:41" s="48" customFormat="1" ht="15">
      <c r="A161" s="68"/>
      <c r="B161" s="68"/>
      <c r="C161" s="68"/>
      <c r="D161" s="69"/>
      <c r="E161" s="69"/>
      <c r="F161" s="68"/>
      <c r="G161" s="68"/>
      <c r="H161" s="68"/>
      <c r="I161" s="69"/>
      <c r="J161" s="68"/>
      <c r="K161" s="68"/>
      <c r="L161" s="55">
        <f>IF(A161&lt;&gt;0,(K161-#REF!),"")</f>
      </c>
      <c r="M161" s="69"/>
      <c r="AL161" s="49"/>
      <c r="AM161" s="50"/>
      <c r="AN161" s="50"/>
      <c r="AO161" s="50"/>
    </row>
    <row r="162" spans="1:41" s="48" customFormat="1" ht="15">
      <c r="A162" s="68"/>
      <c r="B162" s="68"/>
      <c r="C162" s="68"/>
      <c r="D162" s="69"/>
      <c r="E162" s="69"/>
      <c r="F162" s="68"/>
      <c r="G162" s="68"/>
      <c r="H162" s="68"/>
      <c r="I162" s="69"/>
      <c r="J162" s="68"/>
      <c r="K162" s="68"/>
      <c r="L162" s="55">
        <f>IF(A162&lt;&gt;0,(K162-#REF!),"")</f>
      </c>
      <c r="M162" s="69"/>
      <c r="AL162" s="49"/>
      <c r="AM162" s="50"/>
      <c r="AN162" s="50"/>
      <c r="AO162" s="50"/>
    </row>
    <row r="163" spans="1:41" s="48" customFormat="1" ht="15">
      <c r="A163" s="68"/>
      <c r="B163" s="68"/>
      <c r="C163" s="68"/>
      <c r="D163" s="69"/>
      <c r="E163" s="69"/>
      <c r="F163" s="68"/>
      <c r="G163" s="68"/>
      <c r="H163" s="68"/>
      <c r="I163" s="69"/>
      <c r="J163" s="68"/>
      <c r="K163" s="68"/>
      <c r="L163" s="55">
        <f>IF(A163&lt;&gt;0,(K163-#REF!),"")</f>
      </c>
      <c r="M163" s="69"/>
      <c r="AL163" s="49"/>
      <c r="AM163" s="50"/>
      <c r="AN163" s="50"/>
      <c r="AO163" s="50"/>
    </row>
    <row r="164" spans="1:41" s="48" customFormat="1" ht="15">
      <c r="A164" s="68"/>
      <c r="B164" s="68"/>
      <c r="C164" s="68"/>
      <c r="D164" s="69"/>
      <c r="E164" s="69"/>
      <c r="F164" s="68"/>
      <c r="G164" s="68"/>
      <c r="H164" s="68"/>
      <c r="I164" s="69"/>
      <c r="J164" s="68"/>
      <c r="K164" s="68"/>
      <c r="L164" s="55">
        <f>IF(A164&lt;&gt;0,(K164-#REF!),"")</f>
      </c>
      <c r="M164" s="69"/>
      <c r="AL164" s="49"/>
      <c r="AM164" s="50"/>
      <c r="AN164" s="50"/>
      <c r="AO164" s="50"/>
    </row>
    <row r="165" spans="1:41" s="48" customFormat="1" ht="15">
      <c r="A165" s="68"/>
      <c r="B165" s="68"/>
      <c r="C165" s="68"/>
      <c r="D165" s="69"/>
      <c r="E165" s="69"/>
      <c r="F165" s="68"/>
      <c r="G165" s="68"/>
      <c r="H165" s="68"/>
      <c r="I165" s="69"/>
      <c r="J165" s="68"/>
      <c r="K165" s="68"/>
      <c r="L165" s="55">
        <f>IF(A165&lt;&gt;0,(K165-#REF!),"")</f>
      </c>
      <c r="M165" s="69"/>
      <c r="AL165" s="49"/>
      <c r="AM165" s="50"/>
      <c r="AN165" s="50"/>
      <c r="AO165" s="50"/>
    </row>
    <row r="166" spans="1:41" s="48" customFormat="1" ht="15">
      <c r="A166" s="68"/>
      <c r="B166" s="68"/>
      <c r="C166" s="68"/>
      <c r="D166" s="69"/>
      <c r="E166" s="69"/>
      <c r="F166" s="68"/>
      <c r="G166" s="68"/>
      <c r="H166" s="68"/>
      <c r="I166" s="69"/>
      <c r="J166" s="68"/>
      <c r="K166" s="68"/>
      <c r="L166" s="55">
        <f>IF(A166&lt;&gt;0,(K166-#REF!),"")</f>
      </c>
      <c r="M166" s="69"/>
      <c r="AL166" s="49"/>
      <c r="AM166" s="50"/>
      <c r="AN166" s="50"/>
      <c r="AO166" s="50"/>
    </row>
    <row r="167" spans="1:41" s="48" customFormat="1" ht="15">
      <c r="A167" s="68"/>
      <c r="B167" s="68"/>
      <c r="C167" s="68"/>
      <c r="D167" s="69"/>
      <c r="E167" s="69"/>
      <c r="F167" s="68"/>
      <c r="G167" s="68"/>
      <c r="H167" s="68"/>
      <c r="I167" s="69"/>
      <c r="J167" s="68"/>
      <c r="K167" s="68"/>
      <c r="L167" s="55">
        <f>IF(A167&lt;&gt;0,(K167-#REF!),"")</f>
      </c>
      <c r="M167" s="69"/>
      <c r="AL167" s="49"/>
      <c r="AM167" s="50"/>
      <c r="AN167" s="50"/>
      <c r="AO167" s="50"/>
    </row>
    <row r="168" spans="1:41" s="48" customFormat="1" ht="15">
      <c r="A168" s="68"/>
      <c r="B168" s="68"/>
      <c r="C168" s="68"/>
      <c r="D168" s="69"/>
      <c r="E168" s="69"/>
      <c r="F168" s="68"/>
      <c r="G168" s="68"/>
      <c r="H168" s="68"/>
      <c r="I168" s="69"/>
      <c r="J168" s="68"/>
      <c r="K168" s="68"/>
      <c r="L168" s="55">
        <f>IF(A168&lt;&gt;0,(K168-#REF!),"")</f>
      </c>
      <c r="M168" s="69"/>
      <c r="AL168" s="49"/>
      <c r="AM168" s="50"/>
      <c r="AN168" s="50"/>
      <c r="AO168" s="50"/>
    </row>
    <row r="169" spans="1:41" s="48" customFormat="1" ht="15">
      <c r="A169" s="68"/>
      <c r="B169" s="68"/>
      <c r="C169" s="68"/>
      <c r="D169" s="69"/>
      <c r="E169" s="69"/>
      <c r="F169" s="68"/>
      <c r="G169" s="68"/>
      <c r="H169" s="68"/>
      <c r="I169" s="69"/>
      <c r="J169" s="68"/>
      <c r="K169" s="68"/>
      <c r="L169" s="55">
        <f>IF(A169&lt;&gt;0,(K169-#REF!),"")</f>
      </c>
      <c r="M169" s="69"/>
      <c r="AL169" s="49"/>
      <c r="AM169" s="50"/>
      <c r="AN169" s="50"/>
      <c r="AO169" s="50"/>
    </row>
    <row r="170" spans="1:41" s="48" customFormat="1" ht="15">
      <c r="A170" s="68"/>
      <c r="B170" s="68"/>
      <c r="C170" s="68"/>
      <c r="D170" s="69"/>
      <c r="E170" s="69"/>
      <c r="F170" s="68"/>
      <c r="G170" s="68"/>
      <c r="H170" s="68"/>
      <c r="I170" s="69"/>
      <c r="J170" s="68"/>
      <c r="K170" s="68"/>
      <c r="L170" s="55">
        <f>IF(A170&lt;&gt;0,(K170-#REF!),"")</f>
      </c>
      <c r="M170" s="69"/>
      <c r="AL170" s="49"/>
      <c r="AM170" s="50"/>
      <c r="AN170" s="50"/>
      <c r="AO170" s="50"/>
    </row>
    <row r="171" spans="1:41" s="48" customFormat="1" ht="15">
      <c r="A171" s="68"/>
      <c r="B171" s="68"/>
      <c r="C171" s="68"/>
      <c r="D171" s="69"/>
      <c r="E171" s="69"/>
      <c r="F171" s="68"/>
      <c r="G171" s="68"/>
      <c r="H171" s="68"/>
      <c r="I171" s="69"/>
      <c r="J171" s="68"/>
      <c r="K171" s="68"/>
      <c r="L171" s="55">
        <f>IF(A171&lt;&gt;0,(K171-#REF!),"")</f>
      </c>
      <c r="M171" s="69"/>
      <c r="AL171" s="49"/>
      <c r="AM171" s="50"/>
      <c r="AN171" s="50"/>
      <c r="AO171" s="50"/>
    </row>
    <row r="172" spans="1:41" s="48" customFormat="1" ht="15">
      <c r="A172" s="68"/>
      <c r="B172" s="68"/>
      <c r="C172" s="68"/>
      <c r="D172" s="69"/>
      <c r="E172" s="69"/>
      <c r="F172" s="68"/>
      <c r="G172" s="68"/>
      <c r="H172" s="68"/>
      <c r="I172" s="69"/>
      <c r="J172" s="68"/>
      <c r="K172" s="68"/>
      <c r="L172" s="55">
        <f>IF(A172&lt;&gt;0,(K172-#REF!),"")</f>
      </c>
      <c r="M172" s="69"/>
      <c r="AL172" s="49"/>
      <c r="AM172" s="50"/>
      <c r="AN172" s="50"/>
      <c r="AO172" s="50"/>
    </row>
    <row r="173" spans="1:41" s="48" customFormat="1" ht="15">
      <c r="A173" s="68"/>
      <c r="B173" s="68"/>
      <c r="C173" s="68"/>
      <c r="D173" s="69"/>
      <c r="E173" s="69"/>
      <c r="F173" s="68"/>
      <c r="G173" s="68"/>
      <c r="H173" s="68"/>
      <c r="I173" s="69"/>
      <c r="J173" s="68"/>
      <c r="K173" s="68"/>
      <c r="L173" s="55">
        <f>IF(A173&lt;&gt;0,(K173-#REF!),"")</f>
      </c>
      <c r="M173" s="69"/>
      <c r="AL173" s="49"/>
      <c r="AM173" s="50"/>
      <c r="AN173" s="50"/>
      <c r="AO173" s="50"/>
    </row>
    <row r="174" spans="1:41" s="48" customFormat="1" ht="15">
      <c r="A174" s="68"/>
      <c r="B174" s="68"/>
      <c r="C174" s="68"/>
      <c r="D174" s="69"/>
      <c r="E174" s="69"/>
      <c r="F174" s="68"/>
      <c r="G174" s="68"/>
      <c r="H174" s="68"/>
      <c r="I174" s="69"/>
      <c r="J174" s="68"/>
      <c r="K174" s="68"/>
      <c r="L174" s="55">
        <f>IF(A174&lt;&gt;0,(K174-#REF!),"")</f>
      </c>
      <c r="M174" s="69"/>
      <c r="AL174" s="49"/>
      <c r="AM174" s="50"/>
      <c r="AN174" s="50"/>
      <c r="AO174" s="50"/>
    </row>
    <row r="175" spans="1:41" s="48" customFormat="1" ht="15">
      <c r="A175" s="68"/>
      <c r="B175" s="68"/>
      <c r="C175" s="68"/>
      <c r="D175" s="69"/>
      <c r="E175" s="69"/>
      <c r="F175" s="68"/>
      <c r="G175" s="68"/>
      <c r="H175" s="68"/>
      <c r="I175" s="69"/>
      <c r="J175" s="68"/>
      <c r="K175" s="68"/>
      <c r="L175" s="55">
        <f>IF(A175&lt;&gt;0,(K175-#REF!),"")</f>
      </c>
      <c r="M175" s="69"/>
      <c r="AL175" s="49"/>
      <c r="AM175" s="50"/>
      <c r="AN175" s="50"/>
      <c r="AO175" s="50"/>
    </row>
    <row r="176" spans="1:41" s="48" customFormat="1" ht="15">
      <c r="A176" s="68"/>
      <c r="B176" s="68"/>
      <c r="C176" s="68"/>
      <c r="D176" s="69"/>
      <c r="E176" s="69"/>
      <c r="F176" s="68"/>
      <c r="G176" s="68"/>
      <c r="H176" s="68"/>
      <c r="I176" s="69"/>
      <c r="J176" s="68"/>
      <c r="K176" s="68"/>
      <c r="L176" s="55">
        <f>IF(A176&lt;&gt;0,(K176-#REF!),"")</f>
      </c>
      <c r="M176" s="69"/>
      <c r="AL176" s="49"/>
      <c r="AM176" s="50"/>
      <c r="AN176" s="50"/>
      <c r="AO176" s="50"/>
    </row>
    <row r="177" spans="1:41" s="48" customFormat="1" ht="15">
      <c r="A177" s="68"/>
      <c r="B177" s="68"/>
      <c r="C177" s="68"/>
      <c r="D177" s="69"/>
      <c r="E177" s="69"/>
      <c r="F177" s="68"/>
      <c r="G177" s="68"/>
      <c r="H177" s="68"/>
      <c r="I177" s="69"/>
      <c r="J177" s="68"/>
      <c r="K177" s="68"/>
      <c r="L177" s="55">
        <f>IF(A177&lt;&gt;0,(K177-#REF!),"")</f>
      </c>
      <c r="M177" s="69"/>
      <c r="AL177" s="49"/>
      <c r="AM177" s="50"/>
      <c r="AN177" s="50"/>
      <c r="AO177" s="50"/>
    </row>
    <row r="178" spans="1:41" s="48" customFormat="1" ht="15">
      <c r="A178" s="68"/>
      <c r="B178" s="68"/>
      <c r="C178" s="68"/>
      <c r="D178" s="69"/>
      <c r="E178" s="69"/>
      <c r="F178" s="68"/>
      <c r="G178" s="68"/>
      <c r="H178" s="68"/>
      <c r="I178" s="69"/>
      <c r="J178" s="68"/>
      <c r="K178" s="68"/>
      <c r="L178" s="55">
        <f>IF(A178&lt;&gt;0,(K178-#REF!),"")</f>
      </c>
      <c r="M178" s="69"/>
      <c r="AL178" s="49"/>
      <c r="AM178" s="50"/>
      <c r="AN178" s="50"/>
      <c r="AO178" s="50"/>
    </row>
    <row r="179" spans="1:41" s="48" customFormat="1" ht="15">
      <c r="A179" s="68"/>
      <c r="B179" s="68"/>
      <c r="C179" s="68"/>
      <c r="D179" s="69"/>
      <c r="E179" s="69"/>
      <c r="F179" s="68"/>
      <c r="G179" s="68"/>
      <c r="H179" s="68"/>
      <c r="I179" s="69"/>
      <c r="J179" s="68"/>
      <c r="K179" s="68"/>
      <c r="L179" s="55">
        <f>IF(A179&lt;&gt;0,(K179-#REF!),"")</f>
      </c>
      <c r="M179" s="69"/>
      <c r="AL179" s="49"/>
      <c r="AM179" s="50"/>
      <c r="AN179" s="50"/>
      <c r="AO179" s="50"/>
    </row>
    <row r="180" spans="1:41" s="48" customFormat="1" ht="15">
      <c r="A180" s="68"/>
      <c r="B180" s="68"/>
      <c r="C180" s="68"/>
      <c r="D180" s="69"/>
      <c r="E180" s="69"/>
      <c r="F180" s="68"/>
      <c r="G180" s="68"/>
      <c r="H180" s="68"/>
      <c r="I180" s="69"/>
      <c r="J180" s="68"/>
      <c r="K180" s="68"/>
      <c r="L180" s="55">
        <f>IF(A180&lt;&gt;0,(K180-#REF!),"")</f>
      </c>
      <c r="M180" s="69"/>
      <c r="AL180" s="49"/>
      <c r="AM180" s="50"/>
      <c r="AN180" s="50"/>
      <c r="AO180" s="50"/>
    </row>
    <row r="181" spans="1:41" s="48" customFormat="1" ht="15">
      <c r="A181" s="68"/>
      <c r="B181" s="68"/>
      <c r="C181" s="68"/>
      <c r="D181" s="69"/>
      <c r="E181" s="69"/>
      <c r="F181" s="68"/>
      <c r="G181" s="68"/>
      <c r="H181" s="68"/>
      <c r="I181" s="69"/>
      <c r="J181" s="68"/>
      <c r="K181" s="68"/>
      <c r="L181" s="55">
        <f>IF(A181&lt;&gt;0,(K181-#REF!),"")</f>
      </c>
      <c r="M181" s="69"/>
      <c r="AL181" s="49"/>
      <c r="AM181" s="50"/>
      <c r="AN181" s="50"/>
      <c r="AO181" s="50"/>
    </row>
    <row r="182" spans="1:41" s="48" customFormat="1" ht="15">
      <c r="A182" s="68"/>
      <c r="B182" s="68"/>
      <c r="C182" s="68"/>
      <c r="D182" s="69"/>
      <c r="E182" s="69"/>
      <c r="F182" s="68"/>
      <c r="G182" s="68"/>
      <c r="H182" s="68"/>
      <c r="I182" s="69"/>
      <c r="J182" s="68"/>
      <c r="K182" s="68"/>
      <c r="L182" s="55">
        <f>IF(A182&lt;&gt;0,(K182-#REF!),"")</f>
      </c>
      <c r="M182" s="69"/>
      <c r="AL182" s="49"/>
      <c r="AM182" s="50"/>
      <c r="AN182" s="50"/>
      <c r="AO182" s="50"/>
    </row>
    <row r="183" spans="1:41" s="48" customFormat="1" ht="15">
      <c r="A183" s="68"/>
      <c r="B183" s="68"/>
      <c r="C183" s="68"/>
      <c r="D183" s="69"/>
      <c r="E183" s="69"/>
      <c r="F183" s="68"/>
      <c r="G183" s="68"/>
      <c r="H183" s="68"/>
      <c r="I183" s="69"/>
      <c r="J183" s="68"/>
      <c r="K183" s="68"/>
      <c r="L183" s="55">
        <f>IF(A183&lt;&gt;0,(K183-#REF!),"")</f>
      </c>
      <c r="M183" s="69"/>
      <c r="AL183" s="49"/>
      <c r="AM183" s="50"/>
      <c r="AN183" s="50"/>
      <c r="AO183" s="50"/>
    </row>
    <row r="184" spans="1:41" s="48" customFormat="1" ht="15">
      <c r="A184" s="68"/>
      <c r="B184" s="68"/>
      <c r="C184" s="68"/>
      <c r="D184" s="69"/>
      <c r="E184" s="69"/>
      <c r="F184" s="68"/>
      <c r="G184" s="68"/>
      <c r="H184" s="68"/>
      <c r="I184" s="69"/>
      <c r="J184" s="68"/>
      <c r="K184" s="68"/>
      <c r="L184" s="55">
        <f>IF(A184&lt;&gt;0,(K184-#REF!),"")</f>
      </c>
      <c r="M184" s="69"/>
      <c r="AL184" s="49"/>
      <c r="AM184" s="50"/>
      <c r="AN184" s="50"/>
      <c r="AO184" s="50"/>
    </row>
    <row r="185" spans="1:41" s="48" customFormat="1" ht="15">
      <c r="A185" s="68"/>
      <c r="B185" s="68"/>
      <c r="C185" s="68"/>
      <c r="D185" s="69"/>
      <c r="E185" s="69"/>
      <c r="F185" s="68"/>
      <c r="G185" s="68"/>
      <c r="H185" s="68"/>
      <c r="I185" s="69"/>
      <c r="J185" s="68"/>
      <c r="K185" s="68"/>
      <c r="L185" s="55">
        <f>IF(A185&lt;&gt;0,(K185-#REF!),"")</f>
      </c>
      <c r="M185" s="69"/>
      <c r="AL185" s="49"/>
      <c r="AM185" s="50"/>
      <c r="AN185" s="50"/>
      <c r="AO185" s="50"/>
    </row>
    <row r="186" spans="1:41" s="48" customFormat="1" ht="15">
      <c r="A186" s="68"/>
      <c r="B186" s="68"/>
      <c r="C186" s="68"/>
      <c r="D186" s="69"/>
      <c r="E186" s="69"/>
      <c r="F186" s="68"/>
      <c r="G186" s="68"/>
      <c r="H186" s="68"/>
      <c r="I186" s="69"/>
      <c r="J186" s="68"/>
      <c r="K186" s="68"/>
      <c r="L186" s="55">
        <f>IF(A186&lt;&gt;0,(K186-#REF!),"")</f>
      </c>
      <c r="M186" s="69"/>
      <c r="AL186" s="49"/>
      <c r="AM186" s="50"/>
      <c r="AN186" s="50"/>
      <c r="AO186" s="50"/>
    </row>
    <row r="187" spans="1:41" s="48" customFormat="1" ht="15">
      <c r="A187" s="68"/>
      <c r="B187" s="68"/>
      <c r="C187" s="68"/>
      <c r="D187" s="69"/>
      <c r="E187" s="69"/>
      <c r="F187" s="68"/>
      <c r="G187" s="68"/>
      <c r="H187" s="68"/>
      <c r="I187" s="69"/>
      <c r="J187" s="68"/>
      <c r="K187" s="68"/>
      <c r="L187" s="55">
        <f>IF(A187&lt;&gt;0,(K187-#REF!),"")</f>
      </c>
      <c r="M187" s="69"/>
      <c r="AL187" s="49"/>
      <c r="AM187" s="50"/>
      <c r="AN187" s="50"/>
      <c r="AO187" s="50"/>
    </row>
    <row r="188" spans="1:41" s="48" customFormat="1" ht="15">
      <c r="A188" s="68"/>
      <c r="B188" s="68"/>
      <c r="C188" s="68"/>
      <c r="D188" s="69"/>
      <c r="E188" s="69"/>
      <c r="F188" s="68"/>
      <c r="G188" s="68"/>
      <c r="H188" s="68"/>
      <c r="I188" s="69"/>
      <c r="J188" s="68"/>
      <c r="K188" s="68"/>
      <c r="L188" s="55">
        <f>IF(A188&lt;&gt;0,(K188-#REF!),"")</f>
      </c>
      <c r="M188" s="69"/>
      <c r="AL188" s="49"/>
      <c r="AM188" s="50"/>
      <c r="AN188" s="50"/>
      <c r="AO188" s="50"/>
    </row>
    <row r="189" spans="1:41" s="48" customFormat="1" ht="15">
      <c r="A189" s="68"/>
      <c r="B189" s="68"/>
      <c r="C189" s="68"/>
      <c r="D189" s="69"/>
      <c r="E189" s="69"/>
      <c r="F189" s="68"/>
      <c r="G189" s="68"/>
      <c r="H189" s="68"/>
      <c r="I189" s="69"/>
      <c r="J189" s="68"/>
      <c r="K189" s="68"/>
      <c r="L189" s="55">
        <f>IF(A189&lt;&gt;0,(K189-#REF!),"")</f>
      </c>
      <c r="M189" s="69"/>
      <c r="AL189" s="49"/>
      <c r="AM189" s="50"/>
      <c r="AN189" s="50"/>
      <c r="AO189" s="50"/>
    </row>
    <row r="190" spans="1:41" s="48" customFormat="1" ht="15">
      <c r="A190" s="68"/>
      <c r="B190" s="68"/>
      <c r="C190" s="68"/>
      <c r="D190" s="69"/>
      <c r="E190" s="69"/>
      <c r="F190" s="68"/>
      <c r="G190" s="68"/>
      <c r="H190" s="68"/>
      <c r="I190" s="69"/>
      <c r="J190" s="68"/>
      <c r="K190" s="68"/>
      <c r="L190" s="55">
        <f>IF(A190&lt;&gt;0,(K190-#REF!),"")</f>
      </c>
      <c r="M190" s="69"/>
      <c r="AL190" s="49"/>
      <c r="AM190" s="50"/>
      <c r="AN190" s="50"/>
      <c r="AO190" s="50"/>
    </row>
    <row r="191" spans="1:41" s="48" customFormat="1" ht="15">
      <c r="A191" s="68"/>
      <c r="B191" s="68"/>
      <c r="C191" s="68"/>
      <c r="D191" s="69"/>
      <c r="E191" s="69"/>
      <c r="F191" s="68"/>
      <c r="G191" s="68"/>
      <c r="H191" s="68"/>
      <c r="I191" s="69"/>
      <c r="J191" s="68"/>
      <c r="K191" s="68"/>
      <c r="L191" s="55">
        <f>IF(A191&lt;&gt;0,(K191-#REF!),"")</f>
      </c>
      <c r="M191" s="69"/>
      <c r="AL191" s="49"/>
      <c r="AM191" s="50"/>
      <c r="AN191" s="50"/>
      <c r="AO191" s="50"/>
    </row>
    <row r="192" spans="1:41" s="48" customFormat="1" ht="15">
      <c r="A192" s="68"/>
      <c r="B192" s="68"/>
      <c r="C192" s="68"/>
      <c r="D192" s="69"/>
      <c r="E192" s="69"/>
      <c r="F192" s="68"/>
      <c r="G192" s="68"/>
      <c r="H192" s="68"/>
      <c r="I192" s="69"/>
      <c r="J192" s="68"/>
      <c r="K192" s="68"/>
      <c r="L192" s="55">
        <f>IF(A192&lt;&gt;0,(K192-#REF!),"")</f>
      </c>
      <c r="M192" s="69"/>
      <c r="AL192" s="49"/>
      <c r="AM192" s="50"/>
      <c r="AN192" s="50"/>
      <c r="AO192" s="50"/>
    </row>
    <row r="193" spans="1:41" s="48" customFormat="1" ht="15">
      <c r="A193" s="68"/>
      <c r="B193" s="68"/>
      <c r="C193" s="68"/>
      <c r="D193" s="69"/>
      <c r="E193" s="69"/>
      <c r="F193" s="68"/>
      <c r="G193" s="68"/>
      <c r="H193" s="68"/>
      <c r="I193" s="69"/>
      <c r="J193" s="68"/>
      <c r="K193" s="68"/>
      <c r="L193" s="55">
        <f>IF(A193&lt;&gt;0,(K193-#REF!),"")</f>
      </c>
      <c r="M193" s="69"/>
      <c r="AL193" s="49"/>
      <c r="AM193" s="50"/>
      <c r="AN193" s="50"/>
      <c r="AO193" s="50"/>
    </row>
    <row r="194" spans="1:41" s="48" customFormat="1" ht="15">
      <c r="A194" s="68"/>
      <c r="B194" s="68"/>
      <c r="C194" s="68"/>
      <c r="D194" s="69"/>
      <c r="E194" s="69"/>
      <c r="F194" s="68"/>
      <c r="G194" s="68"/>
      <c r="H194" s="68"/>
      <c r="I194" s="69"/>
      <c r="J194" s="68"/>
      <c r="K194" s="68"/>
      <c r="L194" s="55">
        <f>IF(A194&lt;&gt;0,(K194-#REF!),"")</f>
      </c>
      <c r="M194" s="69"/>
      <c r="AL194" s="49"/>
      <c r="AM194" s="50"/>
      <c r="AN194" s="50"/>
      <c r="AO194" s="50"/>
    </row>
    <row r="195" spans="1:41" s="48" customFormat="1" ht="15">
      <c r="A195" s="68"/>
      <c r="B195" s="68"/>
      <c r="C195" s="68"/>
      <c r="D195" s="69"/>
      <c r="E195" s="69"/>
      <c r="F195" s="68"/>
      <c r="G195" s="68"/>
      <c r="H195" s="68"/>
      <c r="I195" s="69"/>
      <c r="J195" s="68"/>
      <c r="K195" s="68"/>
      <c r="L195" s="55">
        <f>IF(A195&lt;&gt;0,(K195-#REF!),"")</f>
      </c>
      <c r="M195" s="69"/>
      <c r="AL195" s="49"/>
      <c r="AM195" s="50"/>
      <c r="AN195" s="50"/>
      <c r="AO195" s="50"/>
    </row>
    <row r="196" spans="1:41" s="48" customFormat="1" ht="15">
      <c r="A196" s="68"/>
      <c r="B196" s="68"/>
      <c r="C196" s="68"/>
      <c r="D196" s="69"/>
      <c r="E196" s="69"/>
      <c r="F196" s="68"/>
      <c r="G196" s="68"/>
      <c r="H196" s="68"/>
      <c r="I196" s="69"/>
      <c r="J196" s="68"/>
      <c r="K196" s="68"/>
      <c r="L196" s="55">
        <f>IF(A196&lt;&gt;0,(K196-#REF!),"")</f>
      </c>
      <c r="M196" s="69"/>
      <c r="AL196" s="49"/>
      <c r="AM196" s="50"/>
      <c r="AN196" s="50"/>
      <c r="AO196" s="50"/>
    </row>
    <row r="197" spans="1:41" s="48" customFormat="1" ht="15">
      <c r="A197" s="68"/>
      <c r="B197" s="68"/>
      <c r="C197" s="68"/>
      <c r="D197" s="69"/>
      <c r="E197" s="69"/>
      <c r="F197" s="68"/>
      <c r="G197" s="68"/>
      <c r="H197" s="68"/>
      <c r="I197" s="69"/>
      <c r="J197" s="68"/>
      <c r="K197" s="68"/>
      <c r="L197" s="55">
        <f>IF(A197&lt;&gt;0,(K197-#REF!),"")</f>
      </c>
      <c r="M197" s="69"/>
      <c r="AL197" s="49"/>
      <c r="AM197" s="50"/>
      <c r="AN197" s="50"/>
      <c r="AO197" s="50"/>
    </row>
    <row r="198" spans="1:41" s="48" customFormat="1" ht="15">
      <c r="A198" s="68"/>
      <c r="B198" s="68"/>
      <c r="C198" s="68"/>
      <c r="D198" s="69"/>
      <c r="E198" s="69"/>
      <c r="F198" s="68"/>
      <c r="G198" s="68"/>
      <c r="H198" s="68"/>
      <c r="I198" s="69"/>
      <c r="J198" s="68"/>
      <c r="K198" s="68"/>
      <c r="L198" s="55">
        <f>IF(A198&lt;&gt;0,(K198-#REF!),"")</f>
      </c>
      <c r="M198" s="69"/>
      <c r="AL198" s="49"/>
      <c r="AM198" s="50"/>
      <c r="AN198" s="50"/>
      <c r="AO198" s="50"/>
    </row>
    <row r="199" spans="1:41" s="48" customFormat="1" ht="15">
      <c r="A199" s="68"/>
      <c r="B199" s="68"/>
      <c r="C199" s="68"/>
      <c r="D199" s="69"/>
      <c r="E199" s="69"/>
      <c r="F199" s="68"/>
      <c r="G199" s="68"/>
      <c r="H199" s="68"/>
      <c r="I199" s="69"/>
      <c r="J199" s="68"/>
      <c r="K199" s="68"/>
      <c r="L199" s="55">
        <f>IF(A199&lt;&gt;0,(K199-#REF!),"")</f>
      </c>
      <c r="M199" s="69"/>
      <c r="AL199" s="49"/>
      <c r="AM199" s="50"/>
      <c r="AN199" s="50"/>
      <c r="AO199" s="50"/>
    </row>
    <row r="200" spans="1:41" s="48" customFormat="1" ht="15">
      <c r="A200" s="68"/>
      <c r="B200" s="68"/>
      <c r="C200" s="68"/>
      <c r="D200" s="69"/>
      <c r="E200" s="69"/>
      <c r="F200" s="68"/>
      <c r="G200" s="68"/>
      <c r="H200" s="68"/>
      <c r="I200" s="69"/>
      <c r="J200" s="68"/>
      <c r="K200" s="68"/>
      <c r="L200" s="55">
        <f>IF(A200&lt;&gt;0,(K200-#REF!),"")</f>
      </c>
      <c r="M200" s="69"/>
      <c r="AL200" s="49"/>
      <c r="AM200" s="50"/>
      <c r="AN200" s="50"/>
      <c r="AO200" s="50"/>
    </row>
    <row r="201" spans="1:41" s="48" customFormat="1" ht="15">
      <c r="A201" s="68"/>
      <c r="B201" s="68"/>
      <c r="C201" s="68"/>
      <c r="D201" s="69"/>
      <c r="E201" s="69"/>
      <c r="F201" s="68"/>
      <c r="G201" s="68"/>
      <c r="H201" s="68"/>
      <c r="I201" s="69"/>
      <c r="J201" s="68"/>
      <c r="K201" s="68"/>
      <c r="L201" s="55">
        <f>IF(A201&lt;&gt;0,(K201-#REF!),"")</f>
      </c>
      <c r="M201" s="69"/>
      <c r="AL201" s="49"/>
      <c r="AM201" s="50"/>
      <c r="AN201" s="50"/>
      <c r="AO201" s="50"/>
    </row>
    <row r="202" spans="1:41" s="48" customFormat="1" ht="15">
      <c r="A202" s="68"/>
      <c r="B202" s="68"/>
      <c r="C202" s="68"/>
      <c r="D202" s="69"/>
      <c r="E202" s="69"/>
      <c r="F202" s="68"/>
      <c r="G202" s="68"/>
      <c r="H202" s="68"/>
      <c r="I202" s="69"/>
      <c r="J202" s="68"/>
      <c r="K202" s="68"/>
      <c r="L202" s="55">
        <f>IF(A202&lt;&gt;0,(K202-#REF!),"")</f>
      </c>
      <c r="M202" s="69"/>
      <c r="AL202" s="49"/>
      <c r="AM202" s="50"/>
      <c r="AN202" s="50"/>
      <c r="AO202" s="50"/>
    </row>
    <row r="203" spans="1:41" s="48" customFormat="1" ht="15">
      <c r="A203" s="68"/>
      <c r="B203" s="68"/>
      <c r="C203" s="68"/>
      <c r="D203" s="69"/>
      <c r="E203" s="69"/>
      <c r="F203" s="68"/>
      <c r="G203" s="68"/>
      <c r="H203" s="68"/>
      <c r="I203" s="69"/>
      <c r="J203" s="68"/>
      <c r="K203" s="68"/>
      <c r="L203" s="55">
        <f>IF(A203&lt;&gt;0,(K203-#REF!),"")</f>
      </c>
      <c r="M203" s="69"/>
      <c r="AL203" s="49"/>
      <c r="AM203" s="50"/>
      <c r="AN203" s="50"/>
      <c r="AO203" s="50"/>
    </row>
    <row r="204" spans="1:41" s="48" customFormat="1" ht="15">
      <c r="A204" s="68"/>
      <c r="B204" s="68"/>
      <c r="C204" s="68"/>
      <c r="D204" s="69"/>
      <c r="E204" s="69"/>
      <c r="F204" s="68"/>
      <c r="G204" s="68"/>
      <c r="H204" s="68"/>
      <c r="I204" s="69"/>
      <c r="J204" s="68"/>
      <c r="K204" s="68"/>
      <c r="L204" s="55">
        <f>IF(A204&lt;&gt;0,(K204-#REF!),"")</f>
      </c>
      <c r="M204" s="69"/>
      <c r="AL204" s="49"/>
      <c r="AM204" s="50"/>
      <c r="AN204" s="50"/>
      <c r="AO204" s="50"/>
    </row>
    <row r="205" spans="1:41" s="48" customFormat="1" ht="15">
      <c r="A205" s="68"/>
      <c r="B205" s="68"/>
      <c r="C205" s="68"/>
      <c r="D205" s="69"/>
      <c r="E205" s="69"/>
      <c r="F205" s="68"/>
      <c r="G205" s="68"/>
      <c r="H205" s="68"/>
      <c r="I205" s="69"/>
      <c r="J205" s="68"/>
      <c r="K205" s="68"/>
      <c r="L205" s="55">
        <f>IF(A205&lt;&gt;0,(K205-#REF!),"")</f>
      </c>
      <c r="M205" s="69"/>
      <c r="AL205" s="49"/>
      <c r="AM205" s="50"/>
      <c r="AN205" s="50"/>
      <c r="AO205" s="50"/>
    </row>
    <row r="206" spans="1:41" s="48" customFormat="1" ht="15">
      <c r="A206" s="68"/>
      <c r="B206" s="68"/>
      <c r="C206" s="68"/>
      <c r="D206" s="69"/>
      <c r="E206" s="69"/>
      <c r="F206" s="68"/>
      <c r="G206" s="68"/>
      <c r="H206" s="68"/>
      <c r="I206" s="69"/>
      <c r="J206" s="68"/>
      <c r="K206" s="68"/>
      <c r="L206" s="55">
        <f>IF(A206&lt;&gt;0,(K206-#REF!),"")</f>
      </c>
      <c r="M206" s="69"/>
      <c r="AL206" s="49"/>
      <c r="AM206" s="50"/>
      <c r="AN206" s="50"/>
      <c r="AO206" s="50"/>
    </row>
    <row r="207" spans="1:41" s="48" customFormat="1" ht="15">
      <c r="A207" s="68"/>
      <c r="B207" s="68"/>
      <c r="C207" s="68"/>
      <c r="D207" s="69"/>
      <c r="E207" s="69"/>
      <c r="F207" s="68"/>
      <c r="G207" s="68"/>
      <c r="H207" s="68"/>
      <c r="I207" s="69"/>
      <c r="J207" s="68"/>
      <c r="K207" s="68"/>
      <c r="L207" s="55">
        <f>IF(A207&lt;&gt;0,(K207-#REF!),"")</f>
      </c>
      <c r="M207" s="69"/>
      <c r="AL207" s="49"/>
      <c r="AM207" s="50"/>
      <c r="AN207" s="50"/>
      <c r="AO207" s="50"/>
    </row>
    <row r="208" spans="1:41" s="48" customFormat="1" ht="15">
      <c r="A208" s="68"/>
      <c r="B208" s="68"/>
      <c r="C208" s="68"/>
      <c r="D208" s="69"/>
      <c r="E208" s="69"/>
      <c r="F208" s="68"/>
      <c r="G208" s="68"/>
      <c r="H208" s="68"/>
      <c r="I208" s="69"/>
      <c r="J208" s="68"/>
      <c r="K208" s="68"/>
      <c r="L208" s="55">
        <f>IF(A208&lt;&gt;0,(K208-#REF!),"")</f>
      </c>
      <c r="M208" s="69"/>
      <c r="AL208" s="49"/>
      <c r="AM208" s="50"/>
      <c r="AN208" s="50"/>
      <c r="AO208" s="50"/>
    </row>
    <row r="209" spans="1:41" s="48" customFormat="1" ht="15">
      <c r="A209" s="68"/>
      <c r="B209" s="68"/>
      <c r="C209" s="68"/>
      <c r="D209" s="69"/>
      <c r="E209" s="69"/>
      <c r="F209" s="68"/>
      <c r="G209" s="68"/>
      <c r="H209" s="68"/>
      <c r="I209" s="69"/>
      <c r="J209" s="68"/>
      <c r="K209" s="68"/>
      <c r="L209" s="55">
        <f>IF(A209&lt;&gt;0,(K209-#REF!),"")</f>
      </c>
      <c r="M209" s="69"/>
      <c r="AL209" s="49"/>
      <c r="AM209" s="50"/>
      <c r="AN209" s="50"/>
      <c r="AO209" s="50"/>
    </row>
    <row r="210" spans="1:41" s="48" customFormat="1" ht="15">
      <c r="A210" s="68"/>
      <c r="B210" s="68"/>
      <c r="C210" s="68"/>
      <c r="D210" s="69"/>
      <c r="E210" s="69"/>
      <c r="F210" s="68"/>
      <c r="G210" s="68"/>
      <c r="H210" s="68"/>
      <c r="I210" s="69"/>
      <c r="J210" s="68"/>
      <c r="K210" s="68"/>
      <c r="L210" s="55">
        <f>IF(A210&lt;&gt;0,(K210-#REF!),"")</f>
      </c>
      <c r="M210" s="69"/>
      <c r="AL210" s="49"/>
      <c r="AM210" s="50"/>
      <c r="AN210" s="50"/>
      <c r="AO210" s="50"/>
    </row>
    <row r="211" spans="1:41" s="48" customFormat="1" ht="15">
      <c r="A211" s="68"/>
      <c r="B211" s="68"/>
      <c r="C211" s="68"/>
      <c r="D211" s="69"/>
      <c r="E211" s="69"/>
      <c r="F211" s="68"/>
      <c r="G211" s="68"/>
      <c r="H211" s="68"/>
      <c r="I211" s="69"/>
      <c r="J211" s="68"/>
      <c r="K211" s="68"/>
      <c r="L211" s="55">
        <f>IF(A211&lt;&gt;0,(K211-#REF!),"")</f>
      </c>
      <c r="M211" s="69"/>
      <c r="AL211" s="49"/>
      <c r="AM211" s="50"/>
      <c r="AN211" s="50"/>
      <c r="AO211" s="50"/>
    </row>
    <row r="212" spans="1:41" s="48" customFormat="1" ht="15">
      <c r="A212" s="68"/>
      <c r="B212" s="68"/>
      <c r="C212" s="68"/>
      <c r="D212" s="69"/>
      <c r="E212" s="69"/>
      <c r="F212" s="68"/>
      <c r="G212" s="68"/>
      <c r="H212" s="68"/>
      <c r="I212" s="69"/>
      <c r="J212" s="68"/>
      <c r="K212" s="68"/>
      <c r="L212" s="55">
        <f>IF(A212&lt;&gt;0,(K212-#REF!),"")</f>
      </c>
      <c r="M212" s="69"/>
      <c r="AL212" s="49"/>
      <c r="AM212" s="50"/>
      <c r="AN212" s="50"/>
      <c r="AO212" s="50"/>
    </row>
    <row r="213" spans="1:41" s="48" customFormat="1" ht="15">
      <c r="A213" s="68"/>
      <c r="B213" s="68"/>
      <c r="C213" s="68"/>
      <c r="D213" s="69"/>
      <c r="E213" s="69"/>
      <c r="F213" s="68"/>
      <c r="G213" s="68"/>
      <c r="H213" s="68"/>
      <c r="I213" s="69"/>
      <c r="J213" s="68"/>
      <c r="K213" s="68"/>
      <c r="L213" s="55">
        <f>IF(A213&lt;&gt;0,(K213-#REF!),"")</f>
      </c>
      <c r="M213" s="69"/>
      <c r="AL213" s="49"/>
      <c r="AM213" s="50"/>
      <c r="AN213" s="50"/>
      <c r="AO213" s="50"/>
    </row>
    <row r="214" spans="1:41" s="48" customFormat="1" ht="15">
      <c r="A214" s="68"/>
      <c r="B214" s="68"/>
      <c r="C214" s="68"/>
      <c r="D214" s="69"/>
      <c r="E214" s="69"/>
      <c r="F214" s="68"/>
      <c r="G214" s="68"/>
      <c r="H214" s="68"/>
      <c r="I214" s="69"/>
      <c r="J214" s="68"/>
      <c r="K214" s="68"/>
      <c r="L214" s="55">
        <f>IF(A214&lt;&gt;0,(K214-#REF!),"")</f>
      </c>
      <c r="M214" s="69"/>
      <c r="AL214" s="49"/>
      <c r="AM214" s="50"/>
      <c r="AN214" s="50"/>
      <c r="AO214" s="50"/>
    </row>
    <row r="215" spans="1:41" s="48" customFormat="1" ht="15">
      <c r="A215" s="68"/>
      <c r="B215" s="68"/>
      <c r="C215" s="68"/>
      <c r="D215" s="69"/>
      <c r="E215" s="69"/>
      <c r="F215" s="68"/>
      <c r="G215" s="68"/>
      <c r="H215" s="68"/>
      <c r="I215" s="69"/>
      <c r="J215" s="68"/>
      <c r="K215" s="68"/>
      <c r="L215" s="55">
        <f>IF(A215&lt;&gt;0,(K215-#REF!),"")</f>
      </c>
      <c r="M215" s="69"/>
      <c r="AL215" s="49"/>
      <c r="AM215" s="50"/>
      <c r="AN215" s="50"/>
      <c r="AO215" s="50"/>
    </row>
    <row r="216" spans="1:41" s="48" customFormat="1" ht="15">
      <c r="A216" s="68"/>
      <c r="B216" s="68"/>
      <c r="C216" s="68"/>
      <c r="D216" s="69"/>
      <c r="E216" s="69"/>
      <c r="F216" s="68"/>
      <c r="G216" s="68"/>
      <c r="H216" s="68"/>
      <c r="I216" s="69"/>
      <c r="J216" s="68"/>
      <c r="K216" s="68"/>
      <c r="L216" s="55">
        <f>IF(A216&lt;&gt;0,(K216-#REF!),"")</f>
      </c>
      <c r="M216" s="69"/>
      <c r="AL216" s="49"/>
      <c r="AM216" s="50"/>
      <c r="AN216" s="50"/>
      <c r="AO216" s="50"/>
    </row>
    <row r="217" spans="1:41" s="48" customFormat="1" ht="15">
      <c r="A217" s="68"/>
      <c r="B217" s="68"/>
      <c r="C217" s="68"/>
      <c r="D217" s="69"/>
      <c r="E217" s="69"/>
      <c r="F217" s="68"/>
      <c r="G217" s="68"/>
      <c r="H217" s="68"/>
      <c r="I217" s="69"/>
      <c r="J217" s="68"/>
      <c r="K217" s="68"/>
      <c r="L217" s="55">
        <f>IF(A217&lt;&gt;0,(K217-#REF!),"")</f>
      </c>
      <c r="M217" s="69"/>
      <c r="AL217" s="49"/>
      <c r="AM217" s="50"/>
      <c r="AN217" s="50"/>
      <c r="AO217" s="50"/>
    </row>
    <row r="218" spans="1:41" s="48" customFormat="1" ht="15">
      <c r="A218" s="68"/>
      <c r="B218" s="68"/>
      <c r="C218" s="68"/>
      <c r="D218" s="69"/>
      <c r="E218" s="69"/>
      <c r="F218" s="68"/>
      <c r="G218" s="68"/>
      <c r="H218" s="68"/>
      <c r="I218" s="69"/>
      <c r="J218" s="68"/>
      <c r="K218" s="68"/>
      <c r="L218" s="55">
        <f>IF(A218&lt;&gt;0,(K218-#REF!),"")</f>
      </c>
      <c r="M218" s="69"/>
      <c r="AL218" s="49"/>
      <c r="AM218" s="50"/>
      <c r="AN218" s="50"/>
      <c r="AO218" s="50"/>
    </row>
    <row r="219" spans="1:41" s="48" customFormat="1" ht="15">
      <c r="A219" s="68"/>
      <c r="B219" s="68"/>
      <c r="C219" s="68"/>
      <c r="D219" s="69"/>
      <c r="E219" s="69"/>
      <c r="F219" s="68"/>
      <c r="G219" s="68"/>
      <c r="H219" s="68"/>
      <c r="I219" s="69"/>
      <c r="J219" s="68"/>
      <c r="K219" s="68"/>
      <c r="L219" s="55">
        <f>IF(A219&lt;&gt;0,(K219-#REF!),"")</f>
      </c>
      <c r="M219" s="69"/>
      <c r="AL219" s="49"/>
      <c r="AM219" s="50"/>
      <c r="AN219" s="50"/>
      <c r="AO219" s="50"/>
    </row>
    <row r="220" spans="1:41" s="48" customFormat="1" ht="15">
      <c r="A220" s="68"/>
      <c r="B220" s="68"/>
      <c r="C220" s="68"/>
      <c r="D220" s="69"/>
      <c r="E220" s="69"/>
      <c r="F220" s="68"/>
      <c r="G220" s="68"/>
      <c r="H220" s="68"/>
      <c r="I220" s="69"/>
      <c r="J220" s="68"/>
      <c r="K220" s="68"/>
      <c r="L220" s="55">
        <f>IF(A220&lt;&gt;0,(K220-#REF!),"")</f>
      </c>
      <c r="M220" s="69"/>
      <c r="AL220" s="49"/>
      <c r="AM220" s="50"/>
      <c r="AN220" s="50"/>
      <c r="AO220" s="50"/>
    </row>
    <row r="221" spans="1:41" s="48" customFormat="1" ht="15">
      <c r="A221" s="68"/>
      <c r="B221" s="68"/>
      <c r="C221" s="68"/>
      <c r="D221" s="69"/>
      <c r="E221" s="69"/>
      <c r="F221" s="68"/>
      <c r="G221" s="68"/>
      <c r="H221" s="68"/>
      <c r="I221" s="69"/>
      <c r="J221" s="68"/>
      <c r="K221" s="68"/>
      <c r="L221" s="68"/>
      <c r="M221" s="69"/>
      <c r="AL221" s="49"/>
      <c r="AM221" s="50"/>
      <c r="AN221" s="50"/>
      <c r="AO221" s="50"/>
    </row>
    <row r="222" spans="1:41" s="48" customFormat="1" ht="15">
      <c r="A222" s="68"/>
      <c r="B222" s="68"/>
      <c r="C222" s="68"/>
      <c r="D222" s="69"/>
      <c r="E222" s="69"/>
      <c r="F222" s="68"/>
      <c r="G222" s="68"/>
      <c r="H222" s="68"/>
      <c r="I222" s="69"/>
      <c r="J222" s="68"/>
      <c r="K222" s="68"/>
      <c r="L222" s="68"/>
      <c r="M222" s="69"/>
      <c r="AL222" s="49"/>
      <c r="AM222" s="50"/>
      <c r="AN222" s="50"/>
      <c r="AO222" s="50"/>
    </row>
    <row r="223" spans="1:41" s="48" customFormat="1" ht="15">
      <c r="A223" s="68"/>
      <c r="B223" s="68"/>
      <c r="C223" s="68"/>
      <c r="D223" s="69"/>
      <c r="E223" s="69"/>
      <c r="F223" s="68"/>
      <c r="G223" s="68"/>
      <c r="H223" s="68"/>
      <c r="I223" s="69"/>
      <c r="J223" s="68"/>
      <c r="K223" s="68"/>
      <c r="L223" s="68"/>
      <c r="M223" s="69"/>
      <c r="AL223" s="49"/>
      <c r="AM223" s="50"/>
      <c r="AN223" s="50"/>
      <c r="AO223" s="50"/>
    </row>
    <row r="224" spans="1:41" s="48" customFormat="1" ht="15">
      <c r="A224" s="68"/>
      <c r="B224" s="68"/>
      <c r="C224" s="68"/>
      <c r="D224" s="69"/>
      <c r="E224" s="69"/>
      <c r="F224" s="68"/>
      <c r="G224" s="68"/>
      <c r="H224" s="68"/>
      <c r="I224" s="69"/>
      <c r="J224" s="68"/>
      <c r="K224" s="68"/>
      <c r="L224" s="68"/>
      <c r="M224" s="69"/>
      <c r="AL224" s="49"/>
      <c r="AM224" s="50"/>
      <c r="AN224" s="50"/>
      <c r="AO224" s="50"/>
    </row>
    <row r="225" spans="1:41" s="48" customFormat="1" ht="15">
      <c r="A225" s="68"/>
      <c r="B225" s="68"/>
      <c r="C225" s="68"/>
      <c r="D225" s="69"/>
      <c r="E225" s="69"/>
      <c r="F225" s="68"/>
      <c r="G225" s="68"/>
      <c r="H225" s="68"/>
      <c r="I225" s="69"/>
      <c r="J225" s="68"/>
      <c r="K225" s="68"/>
      <c r="L225" s="68"/>
      <c r="M225" s="69"/>
      <c r="AL225" s="49"/>
      <c r="AM225" s="50"/>
      <c r="AN225" s="50"/>
      <c r="AO225" s="50"/>
    </row>
    <row r="226" spans="1:41" s="48" customFormat="1" ht="15">
      <c r="A226" s="68"/>
      <c r="B226" s="68"/>
      <c r="C226" s="68"/>
      <c r="D226" s="69"/>
      <c r="E226" s="69"/>
      <c r="F226" s="68"/>
      <c r="G226" s="68"/>
      <c r="H226" s="68"/>
      <c r="I226" s="69"/>
      <c r="J226" s="68"/>
      <c r="K226" s="68"/>
      <c r="L226" s="68"/>
      <c r="M226" s="69"/>
      <c r="AL226" s="49"/>
      <c r="AM226" s="50"/>
      <c r="AN226" s="50"/>
      <c r="AO226" s="50"/>
    </row>
    <row r="227" spans="1:41" s="48" customFormat="1" ht="15">
      <c r="A227" s="68"/>
      <c r="B227" s="68"/>
      <c r="C227" s="68"/>
      <c r="D227" s="69"/>
      <c r="E227" s="69"/>
      <c r="F227" s="68"/>
      <c r="G227" s="68"/>
      <c r="H227" s="68"/>
      <c r="I227" s="69"/>
      <c r="J227" s="68"/>
      <c r="K227" s="68"/>
      <c r="L227" s="68"/>
      <c r="M227" s="69"/>
      <c r="AL227" s="49"/>
      <c r="AM227" s="50"/>
      <c r="AN227" s="50"/>
      <c r="AO227" s="50"/>
    </row>
    <row r="228" spans="1:41" s="48" customFormat="1" ht="15">
      <c r="A228" s="68"/>
      <c r="B228" s="68"/>
      <c r="C228" s="68"/>
      <c r="D228" s="69"/>
      <c r="E228" s="69"/>
      <c r="F228" s="68"/>
      <c r="G228" s="68"/>
      <c r="H228" s="68"/>
      <c r="I228" s="69"/>
      <c r="J228" s="68"/>
      <c r="K228" s="68"/>
      <c r="L228" s="68"/>
      <c r="M228" s="69"/>
      <c r="AL228" s="49"/>
      <c r="AM228" s="50"/>
      <c r="AN228" s="50"/>
      <c r="AO228" s="50"/>
    </row>
    <row r="229" spans="1:41" s="48" customFormat="1" ht="15">
      <c r="A229" s="68"/>
      <c r="B229" s="68"/>
      <c r="C229" s="68"/>
      <c r="D229" s="69"/>
      <c r="E229" s="69"/>
      <c r="F229" s="68"/>
      <c r="G229" s="68"/>
      <c r="H229" s="68"/>
      <c r="I229" s="69"/>
      <c r="J229" s="68"/>
      <c r="K229" s="68"/>
      <c r="L229" s="68"/>
      <c r="M229" s="69"/>
      <c r="AL229" s="49"/>
      <c r="AM229" s="50"/>
      <c r="AN229" s="50"/>
      <c r="AO229" s="50"/>
    </row>
    <row r="230" spans="1:41" s="48" customFormat="1" ht="15">
      <c r="A230" s="68"/>
      <c r="B230" s="68"/>
      <c r="C230" s="68"/>
      <c r="D230" s="69"/>
      <c r="E230" s="69"/>
      <c r="F230" s="68"/>
      <c r="G230" s="68"/>
      <c r="H230" s="68"/>
      <c r="I230" s="69"/>
      <c r="J230" s="68"/>
      <c r="K230" s="68"/>
      <c r="L230" s="68"/>
      <c r="M230" s="69"/>
      <c r="AL230" s="49"/>
      <c r="AM230" s="50"/>
      <c r="AN230" s="50"/>
      <c r="AO230" s="50"/>
    </row>
    <row r="231" spans="1:41" s="48" customFormat="1" ht="15">
      <c r="A231" s="68"/>
      <c r="B231" s="68"/>
      <c r="C231" s="68"/>
      <c r="D231" s="69"/>
      <c r="E231" s="69"/>
      <c r="F231" s="68"/>
      <c r="G231" s="68"/>
      <c r="H231" s="68"/>
      <c r="I231" s="69"/>
      <c r="J231" s="68"/>
      <c r="K231" s="68"/>
      <c r="L231" s="68"/>
      <c r="M231" s="69"/>
      <c r="AL231" s="49"/>
      <c r="AM231" s="50"/>
      <c r="AN231" s="50"/>
      <c r="AO231" s="50"/>
    </row>
    <row r="232" spans="1:41" s="48" customFormat="1" ht="15">
      <c r="A232" s="68"/>
      <c r="B232" s="68"/>
      <c r="C232" s="68"/>
      <c r="D232" s="69"/>
      <c r="E232" s="69"/>
      <c r="F232" s="68"/>
      <c r="G232" s="68"/>
      <c r="H232" s="68"/>
      <c r="I232" s="69"/>
      <c r="J232" s="68"/>
      <c r="K232" s="68"/>
      <c r="L232" s="68"/>
      <c r="M232" s="69"/>
      <c r="AL232" s="49"/>
      <c r="AM232" s="50"/>
      <c r="AN232" s="50"/>
      <c r="AO232" s="50"/>
    </row>
    <row r="233" spans="1:41" s="48" customFormat="1" ht="15">
      <c r="A233" s="68"/>
      <c r="B233" s="68"/>
      <c r="C233" s="68"/>
      <c r="D233" s="69"/>
      <c r="E233" s="69"/>
      <c r="F233" s="68"/>
      <c r="G233" s="68"/>
      <c r="H233" s="68"/>
      <c r="I233" s="69"/>
      <c r="J233" s="68"/>
      <c r="K233" s="68"/>
      <c r="L233" s="68"/>
      <c r="M233" s="69"/>
      <c r="AL233" s="49"/>
      <c r="AM233" s="50"/>
      <c r="AN233" s="50"/>
      <c r="AO233" s="50"/>
    </row>
    <row r="234" spans="1:41" s="48" customFormat="1" ht="15">
      <c r="A234" s="68"/>
      <c r="B234" s="68"/>
      <c r="C234" s="68"/>
      <c r="D234" s="69"/>
      <c r="E234" s="69"/>
      <c r="F234" s="68"/>
      <c r="G234" s="68"/>
      <c r="H234" s="68"/>
      <c r="I234" s="69"/>
      <c r="J234" s="68"/>
      <c r="K234" s="68"/>
      <c r="L234" s="68"/>
      <c r="M234" s="69"/>
      <c r="AL234" s="49"/>
      <c r="AM234" s="50"/>
      <c r="AN234" s="50"/>
      <c r="AO234" s="50"/>
    </row>
    <row r="235" spans="1:41" s="48" customFormat="1" ht="15">
      <c r="A235" s="68"/>
      <c r="B235" s="68"/>
      <c r="C235" s="68"/>
      <c r="D235" s="69"/>
      <c r="E235" s="69"/>
      <c r="F235" s="68"/>
      <c r="G235" s="68"/>
      <c r="H235" s="68"/>
      <c r="I235" s="69"/>
      <c r="J235" s="68"/>
      <c r="K235" s="68"/>
      <c r="L235" s="68"/>
      <c r="M235" s="69"/>
      <c r="AL235" s="49"/>
      <c r="AM235" s="50"/>
      <c r="AN235" s="50"/>
      <c r="AO235" s="50"/>
    </row>
    <row r="236" spans="1:41" s="48" customFormat="1" ht="15">
      <c r="A236" s="68"/>
      <c r="B236" s="68"/>
      <c r="C236" s="68"/>
      <c r="D236" s="69"/>
      <c r="E236" s="69"/>
      <c r="F236" s="68"/>
      <c r="G236" s="68"/>
      <c r="H236" s="68"/>
      <c r="I236" s="69"/>
      <c r="J236" s="68"/>
      <c r="K236" s="68"/>
      <c r="L236" s="68"/>
      <c r="M236" s="69"/>
      <c r="AL236" s="49"/>
      <c r="AM236" s="50"/>
      <c r="AN236" s="50"/>
      <c r="AO236" s="50"/>
    </row>
    <row r="237" spans="1:41" s="48" customFormat="1" ht="15">
      <c r="A237" s="68"/>
      <c r="B237" s="68"/>
      <c r="C237" s="68"/>
      <c r="D237" s="69"/>
      <c r="E237" s="69"/>
      <c r="F237" s="68"/>
      <c r="G237" s="68"/>
      <c r="H237" s="68"/>
      <c r="I237" s="69"/>
      <c r="J237" s="68"/>
      <c r="K237" s="68"/>
      <c r="L237" s="68"/>
      <c r="M237" s="69"/>
      <c r="AL237" s="49"/>
      <c r="AM237" s="50"/>
      <c r="AN237" s="50"/>
      <c r="AO237" s="50"/>
    </row>
    <row r="238" spans="1:41" s="48" customFormat="1" ht="15">
      <c r="A238" s="68"/>
      <c r="B238" s="68"/>
      <c r="C238" s="68"/>
      <c r="D238" s="69"/>
      <c r="E238" s="69"/>
      <c r="F238" s="68"/>
      <c r="G238" s="68"/>
      <c r="H238" s="68"/>
      <c r="I238" s="69"/>
      <c r="J238" s="68"/>
      <c r="K238" s="68"/>
      <c r="L238" s="68"/>
      <c r="M238" s="69"/>
      <c r="AL238" s="49"/>
      <c r="AM238" s="50"/>
      <c r="AN238" s="50"/>
      <c r="AO238" s="50"/>
    </row>
    <row r="239" spans="1:41" s="48" customFormat="1" ht="15">
      <c r="A239" s="68"/>
      <c r="B239" s="68"/>
      <c r="C239" s="68"/>
      <c r="D239" s="69"/>
      <c r="E239" s="69"/>
      <c r="F239" s="68"/>
      <c r="G239" s="68"/>
      <c r="H239" s="68"/>
      <c r="I239" s="69"/>
      <c r="J239" s="68"/>
      <c r="K239" s="68"/>
      <c r="L239" s="68"/>
      <c r="M239" s="69"/>
      <c r="AL239" s="49"/>
      <c r="AM239" s="50"/>
      <c r="AN239" s="50"/>
      <c r="AO239" s="50"/>
    </row>
    <row r="240" spans="1:41" s="48" customFormat="1" ht="15">
      <c r="A240" s="68"/>
      <c r="B240" s="68"/>
      <c r="C240" s="68"/>
      <c r="D240" s="69"/>
      <c r="E240" s="69"/>
      <c r="F240" s="68"/>
      <c r="G240" s="68"/>
      <c r="H240" s="68"/>
      <c r="I240" s="69"/>
      <c r="J240" s="68"/>
      <c r="K240" s="68"/>
      <c r="L240" s="68"/>
      <c r="M240" s="69"/>
      <c r="AL240" s="49"/>
      <c r="AM240" s="50"/>
      <c r="AN240" s="50"/>
      <c r="AO240" s="50"/>
    </row>
    <row r="241" spans="1:41" s="48" customFormat="1" ht="15">
      <c r="A241" s="68"/>
      <c r="B241" s="68"/>
      <c r="C241" s="68"/>
      <c r="D241" s="69"/>
      <c r="E241" s="69"/>
      <c r="F241" s="68"/>
      <c r="G241" s="68"/>
      <c r="H241" s="68"/>
      <c r="I241" s="69"/>
      <c r="J241" s="68"/>
      <c r="K241" s="68"/>
      <c r="L241" s="68"/>
      <c r="M241" s="69"/>
      <c r="AL241" s="49"/>
      <c r="AM241" s="50"/>
      <c r="AN241" s="50"/>
      <c r="AO241" s="50"/>
    </row>
    <row r="242" spans="1:41" s="48" customFormat="1" ht="15">
      <c r="A242" s="68"/>
      <c r="B242" s="68"/>
      <c r="C242" s="68"/>
      <c r="D242" s="69"/>
      <c r="E242" s="69"/>
      <c r="F242" s="68"/>
      <c r="G242" s="68"/>
      <c r="H242" s="68"/>
      <c r="I242" s="69"/>
      <c r="J242" s="68"/>
      <c r="K242" s="68"/>
      <c r="L242" s="68"/>
      <c r="M242" s="69"/>
      <c r="AL242" s="49"/>
      <c r="AM242" s="50"/>
      <c r="AN242" s="50"/>
      <c r="AO242" s="50"/>
    </row>
    <row r="243" spans="1:41" s="48" customFormat="1" ht="15">
      <c r="A243" s="68"/>
      <c r="B243" s="68"/>
      <c r="C243" s="68"/>
      <c r="D243" s="69"/>
      <c r="E243" s="69"/>
      <c r="F243" s="68"/>
      <c r="G243" s="68"/>
      <c r="H243" s="68"/>
      <c r="I243" s="69"/>
      <c r="J243" s="68"/>
      <c r="K243" s="68"/>
      <c r="L243" s="68"/>
      <c r="M243" s="69"/>
      <c r="AL243" s="49"/>
      <c r="AM243" s="50"/>
      <c r="AN243" s="50"/>
      <c r="AO243" s="50"/>
    </row>
    <row r="244" spans="1:41" s="48" customFormat="1" ht="15">
      <c r="A244" s="68"/>
      <c r="B244" s="68"/>
      <c r="C244" s="68"/>
      <c r="D244" s="69"/>
      <c r="E244" s="69"/>
      <c r="F244" s="68"/>
      <c r="G244" s="68"/>
      <c r="H244" s="68"/>
      <c r="I244" s="69"/>
      <c r="J244" s="68"/>
      <c r="K244" s="68"/>
      <c r="L244" s="68"/>
      <c r="M244" s="69"/>
      <c r="AL244" s="49"/>
      <c r="AM244" s="50"/>
      <c r="AN244" s="50"/>
      <c r="AO244" s="50"/>
    </row>
    <row r="245" spans="1:41" s="48" customFormat="1" ht="15">
      <c r="A245" s="68"/>
      <c r="B245" s="68"/>
      <c r="C245" s="68"/>
      <c r="D245" s="69"/>
      <c r="E245" s="69"/>
      <c r="F245" s="68"/>
      <c r="G245" s="68"/>
      <c r="H245" s="68"/>
      <c r="I245" s="69"/>
      <c r="J245" s="68"/>
      <c r="K245" s="68"/>
      <c r="L245" s="68"/>
      <c r="M245" s="69"/>
      <c r="AL245" s="49"/>
      <c r="AM245" s="50"/>
      <c r="AN245" s="50"/>
      <c r="AO245" s="50"/>
    </row>
    <row r="246" spans="1:41" s="48" customFormat="1" ht="15">
      <c r="A246" s="68"/>
      <c r="B246" s="68"/>
      <c r="C246" s="68"/>
      <c r="D246" s="69"/>
      <c r="E246" s="69"/>
      <c r="F246" s="68"/>
      <c r="G246" s="68"/>
      <c r="H246" s="68"/>
      <c r="I246" s="69"/>
      <c r="J246" s="68"/>
      <c r="K246" s="68"/>
      <c r="L246" s="68"/>
      <c r="M246" s="69"/>
      <c r="AL246" s="49"/>
      <c r="AM246" s="50"/>
      <c r="AN246" s="50"/>
      <c r="AO246" s="50"/>
    </row>
    <row r="247" spans="1:41" s="48" customFormat="1" ht="15">
      <c r="A247" s="68"/>
      <c r="B247" s="68"/>
      <c r="C247" s="68"/>
      <c r="D247" s="69"/>
      <c r="E247" s="69"/>
      <c r="F247" s="68"/>
      <c r="G247" s="68"/>
      <c r="H247" s="68"/>
      <c r="I247" s="69"/>
      <c r="J247" s="68"/>
      <c r="K247" s="68"/>
      <c r="L247" s="68"/>
      <c r="M247" s="69"/>
      <c r="AL247" s="49"/>
      <c r="AM247" s="50"/>
      <c r="AN247" s="50"/>
      <c r="AO247" s="50"/>
    </row>
    <row r="248" spans="1:41" s="48" customFormat="1" ht="15">
      <c r="A248" s="68"/>
      <c r="B248" s="68"/>
      <c r="C248" s="68"/>
      <c r="D248" s="69"/>
      <c r="E248" s="69"/>
      <c r="F248" s="68"/>
      <c r="G248" s="68"/>
      <c r="H248" s="68"/>
      <c r="I248" s="69"/>
      <c r="J248" s="68"/>
      <c r="K248" s="68"/>
      <c r="L248" s="68"/>
      <c r="M248" s="69"/>
      <c r="AL248" s="49"/>
      <c r="AM248" s="50"/>
      <c r="AN248" s="50"/>
      <c r="AO248" s="50"/>
    </row>
    <row r="249" spans="1:41" s="48" customFormat="1" ht="15">
      <c r="A249" s="68"/>
      <c r="B249" s="68"/>
      <c r="C249" s="68"/>
      <c r="D249" s="69"/>
      <c r="E249" s="69"/>
      <c r="F249" s="68"/>
      <c r="G249" s="68"/>
      <c r="H249" s="68"/>
      <c r="I249" s="69"/>
      <c r="J249" s="68"/>
      <c r="K249" s="68"/>
      <c r="L249" s="68"/>
      <c r="M249" s="69"/>
      <c r="AL249" s="49"/>
      <c r="AM249" s="50"/>
      <c r="AN249" s="50"/>
      <c r="AO249" s="50"/>
    </row>
    <row r="250" spans="1:41" s="48" customFormat="1" ht="15">
      <c r="A250" s="68"/>
      <c r="B250" s="68"/>
      <c r="C250" s="68"/>
      <c r="D250" s="69"/>
      <c r="E250" s="69"/>
      <c r="F250" s="68"/>
      <c r="G250" s="68"/>
      <c r="H250" s="68"/>
      <c r="I250" s="69"/>
      <c r="J250" s="68"/>
      <c r="K250" s="68"/>
      <c r="L250" s="68"/>
      <c r="M250" s="69"/>
      <c r="AL250" s="49"/>
      <c r="AM250" s="50"/>
      <c r="AN250" s="50"/>
      <c r="AO250" s="50"/>
    </row>
    <row r="251" spans="1:41" s="48" customFormat="1" ht="15">
      <c r="A251" s="68"/>
      <c r="B251" s="68"/>
      <c r="C251" s="68"/>
      <c r="D251" s="69"/>
      <c r="E251" s="69"/>
      <c r="F251" s="68"/>
      <c r="G251" s="68"/>
      <c r="H251" s="68"/>
      <c r="I251" s="69"/>
      <c r="J251" s="68"/>
      <c r="K251" s="68"/>
      <c r="L251" s="68"/>
      <c r="M251" s="69"/>
      <c r="AL251" s="49"/>
      <c r="AM251" s="50"/>
      <c r="AN251" s="50"/>
      <c r="AO251" s="50"/>
    </row>
    <row r="252" spans="1:41" s="48" customFormat="1" ht="15">
      <c r="A252" s="68"/>
      <c r="B252" s="68"/>
      <c r="C252" s="68"/>
      <c r="D252" s="69"/>
      <c r="E252" s="69"/>
      <c r="F252" s="68"/>
      <c r="G252" s="68"/>
      <c r="H252" s="68"/>
      <c r="I252" s="69"/>
      <c r="J252" s="68"/>
      <c r="K252" s="68"/>
      <c r="L252" s="68"/>
      <c r="M252" s="69"/>
      <c r="AL252" s="49"/>
      <c r="AM252" s="50"/>
      <c r="AN252" s="50"/>
      <c r="AO252" s="50"/>
    </row>
    <row r="253" spans="1:41" s="48" customFormat="1" ht="15">
      <c r="A253" s="68"/>
      <c r="B253" s="68"/>
      <c r="C253" s="68"/>
      <c r="D253" s="69"/>
      <c r="E253" s="69"/>
      <c r="F253" s="68"/>
      <c r="G253" s="68"/>
      <c r="H253" s="68"/>
      <c r="I253" s="69"/>
      <c r="J253" s="68"/>
      <c r="K253" s="68"/>
      <c r="L253" s="68"/>
      <c r="M253" s="69"/>
      <c r="AL253" s="49"/>
      <c r="AM253" s="50"/>
      <c r="AN253" s="50"/>
      <c r="AO253" s="50"/>
    </row>
    <row r="254" spans="1:41" s="48" customFormat="1" ht="15">
      <c r="A254" s="68"/>
      <c r="B254" s="68"/>
      <c r="C254" s="68"/>
      <c r="D254" s="69"/>
      <c r="E254" s="69"/>
      <c r="F254" s="68"/>
      <c r="G254" s="68"/>
      <c r="H254" s="68"/>
      <c r="I254" s="69"/>
      <c r="J254" s="68"/>
      <c r="K254" s="68"/>
      <c r="L254" s="68"/>
      <c r="M254" s="69"/>
      <c r="AL254" s="49"/>
      <c r="AM254" s="50"/>
      <c r="AN254" s="50"/>
      <c r="AO254" s="50"/>
    </row>
    <row r="255" spans="1:41" s="48" customFormat="1" ht="15">
      <c r="A255" s="68"/>
      <c r="B255" s="68"/>
      <c r="C255" s="68"/>
      <c r="D255" s="69"/>
      <c r="E255" s="69"/>
      <c r="F255" s="68"/>
      <c r="G255" s="68"/>
      <c r="H255" s="68"/>
      <c r="I255" s="69"/>
      <c r="J255" s="68"/>
      <c r="K255" s="68"/>
      <c r="L255" s="68"/>
      <c r="M255" s="69"/>
      <c r="AL255" s="49"/>
      <c r="AM255" s="50"/>
      <c r="AN255" s="50"/>
      <c r="AO255" s="50"/>
    </row>
    <row r="256" spans="1:41" s="48" customFormat="1" ht="15">
      <c r="A256" s="68"/>
      <c r="B256" s="68"/>
      <c r="C256" s="68"/>
      <c r="D256" s="69"/>
      <c r="E256" s="69"/>
      <c r="F256" s="68"/>
      <c r="G256" s="68"/>
      <c r="H256" s="68"/>
      <c r="I256" s="69"/>
      <c r="J256" s="68"/>
      <c r="K256" s="68"/>
      <c r="L256" s="68"/>
      <c r="M256" s="69"/>
      <c r="AL256" s="49"/>
      <c r="AM256" s="50"/>
      <c r="AN256" s="50"/>
      <c r="AO256" s="50"/>
    </row>
    <row r="257" spans="1:41" s="48" customFormat="1" ht="15">
      <c r="A257" s="68"/>
      <c r="B257" s="68"/>
      <c r="C257" s="68"/>
      <c r="D257" s="69"/>
      <c r="E257" s="69"/>
      <c r="F257" s="68"/>
      <c r="G257" s="68"/>
      <c r="H257" s="68"/>
      <c r="I257" s="69"/>
      <c r="J257" s="68"/>
      <c r="K257" s="68"/>
      <c r="L257" s="68"/>
      <c r="M257" s="69"/>
      <c r="AL257" s="49"/>
      <c r="AM257" s="50"/>
      <c r="AN257" s="50"/>
      <c r="AO257" s="50"/>
    </row>
    <row r="258" spans="1:41" s="48" customFormat="1" ht="15">
      <c r="A258" s="68"/>
      <c r="B258" s="68"/>
      <c r="C258" s="68"/>
      <c r="D258" s="69"/>
      <c r="E258" s="69"/>
      <c r="F258" s="68"/>
      <c r="G258" s="68"/>
      <c r="H258" s="68"/>
      <c r="I258" s="69"/>
      <c r="J258" s="68"/>
      <c r="K258" s="68"/>
      <c r="L258" s="68"/>
      <c r="M258" s="69"/>
      <c r="AL258" s="49"/>
      <c r="AM258" s="50"/>
      <c r="AN258" s="50"/>
      <c r="AO258" s="50"/>
    </row>
    <row r="259" spans="1:41" s="48" customFormat="1" ht="15">
      <c r="A259" s="68"/>
      <c r="B259" s="68"/>
      <c r="C259" s="68"/>
      <c r="D259" s="69"/>
      <c r="E259" s="69"/>
      <c r="F259" s="68"/>
      <c r="G259" s="68"/>
      <c r="H259" s="68"/>
      <c r="I259" s="69"/>
      <c r="J259" s="68"/>
      <c r="K259" s="68"/>
      <c r="L259" s="68"/>
      <c r="M259" s="69"/>
      <c r="AL259" s="49"/>
      <c r="AM259" s="50"/>
      <c r="AN259" s="50"/>
      <c r="AO259" s="50"/>
    </row>
    <row r="260" spans="1:41" s="48" customFormat="1" ht="15">
      <c r="A260" s="68"/>
      <c r="B260" s="68"/>
      <c r="C260" s="68"/>
      <c r="D260" s="69"/>
      <c r="E260" s="69"/>
      <c r="F260" s="68"/>
      <c r="G260" s="68"/>
      <c r="H260" s="68"/>
      <c r="I260" s="69"/>
      <c r="J260" s="68"/>
      <c r="K260" s="68"/>
      <c r="L260" s="68"/>
      <c r="M260" s="69"/>
      <c r="AL260" s="49"/>
      <c r="AM260" s="50"/>
      <c r="AN260" s="50"/>
      <c r="AO260" s="50"/>
    </row>
    <row r="261" spans="1:41" s="48" customFormat="1" ht="15">
      <c r="A261" s="68"/>
      <c r="B261" s="68"/>
      <c r="C261" s="68"/>
      <c r="D261" s="69"/>
      <c r="E261" s="69"/>
      <c r="F261" s="68"/>
      <c r="G261" s="68"/>
      <c r="H261" s="68"/>
      <c r="I261" s="69"/>
      <c r="J261" s="68"/>
      <c r="K261" s="68"/>
      <c r="L261" s="68"/>
      <c r="M261" s="69"/>
      <c r="AL261" s="49"/>
      <c r="AM261" s="50"/>
      <c r="AN261" s="50"/>
      <c r="AO261" s="50"/>
    </row>
    <row r="262" spans="1:41" s="48" customFormat="1" ht="15">
      <c r="A262" s="68"/>
      <c r="B262" s="68"/>
      <c r="C262" s="68"/>
      <c r="D262" s="69"/>
      <c r="E262" s="69"/>
      <c r="F262" s="68"/>
      <c r="G262" s="68"/>
      <c r="H262" s="68"/>
      <c r="I262" s="69"/>
      <c r="J262" s="68"/>
      <c r="K262" s="68"/>
      <c r="L262" s="68"/>
      <c r="M262" s="69"/>
      <c r="AL262" s="49"/>
      <c r="AM262" s="50"/>
      <c r="AN262" s="50"/>
      <c r="AO262" s="50"/>
    </row>
    <row r="263" spans="1:41" s="48" customFormat="1" ht="15">
      <c r="A263" s="68"/>
      <c r="B263" s="68"/>
      <c r="C263" s="68"/>
      <c r="D263" s="69"/>
      <c r="E263" s="69"/>
      <c r="F263" s="68"/>
      <c r="G263" s="68"/>
      <c r="H263" s="68"/>
      <c r="I263" s="69"/>
      <c r="J263" s="68"/>
      <c r="K263" s="68"/>
      <c r="L263" s="68"/>
      <c r="M263" s="69"/>
      <c r="AL263" s="49"/>
      <c r="AM263" s="50"/>
      <c r="AN263" s="50"/>
      <c r="AO263" s="50"/>
    </row>
    <row r="264" spans="1:41" s="48" customFormat="1" ht="15">
      <c r="A264" s="68"/>
      <c r="B264" s="68"/>
      <c r="C264" s="68"/>
      <c r="D264" s="69"/>
      <c r="E264" s="69"/>
      <c r="F264" s="68"/>
      <c r="G264" s="68"/>
      <c r="H264" s="68"/>
      <c r="I264" s="69"/>
      <c r="J264" s="68"/>
      <c r="K264" s="68"/>
      <c r="L264" s="68"/>
      <c r="M264" s="69"/>
      <c r="AL264" s="49"/>
      <c r="AM264" s="50"/>
      <c r="AN264" s="50"/>
      <c r="AO264" s="50"/>
    </row>
    <row r="265" spans="1:41" s="48" customFormat="1" ht="15">
      <c r="A265" s="68"/>
      <c r="B265" s="68"/>
      <c r="C265" s="68"/>
      <c r="D265" s="69"/>
      <c r="E265" s="69"/>
      <c r="F265" s="68"/>
      <c r="G265" s="68"/>
      <c r="H265" s="68"/>
      <c r="I265" s="69"/>
      <c r="J265" s="68"/>
      <c r="K265" s="68"/>
      <c r="L265" s="68"/>
      <c r="M265" s="69"/>
      <c r="AL265" s="49"/>
      <c r="AM265" s="50"/>
      <c r="AN265" s="50"/>
      <c r="AO265" s="50"/>
    </row>
    <row r="266" spans="1:41" s="48" customFormat="1" ht="15">
      <c r="A266" s="68"/>
      <c r="B266" s="68"/>
      <c r="C266" s="68"/>
      <c r="D266" s="69"/>
      <c r="E266" s="69"/>
      <c r="F266" s="68"/>
      <c r="G266" s="68"/>
      <c r="H266" s="68"/>
      <c r="I266" s="69"/>
      <c r="J266" s="68"/>
      <c r="K266" s="68"/>
      <c r="L266" s="68"/>
      <c r="M266" s="69"/>
      <c r="AL266" s="49"/>
      <c r="AM266" s="50"/>
      <c r="AN266" s="50"/>
      <c r="AO266" s="50"/>
    </row>
    <row r="267" spans="1:41" s="48" customFormat="1" ht="15">
      <c r="A267" s="68"/>
      <c r="B267" s="68"/>
      <c r="C267" s="68"/>
      <c r="D267" s="69"/>
      <c r="E267" s="69"/>
      <c r="F267" s="68"/>
      <c r="G267" s="68"/>
      <c r="H267" s="68"/>
      <c r="I267" s="69"/>
      <c r="J267" s="68"/>
      <c r="K267" s="68"/>
      <c r="L267" s="68"/>
      <c r="M267" s="69"/>
      <c r="AL267" s="49"/>
      <c r="AM267" s="50"/>
      <c r="AN267" s="50"/>
      <c r="AO267" s="50"/>
    </row>
    <row r="268" spans="1:41" s="48" customFormat="1" ht="15">
      <c r="A268" s="68"/>
      <c r="B268" s="68"/>
      <c r="C268" s="68"/>
      <c r="D268" s="69"/>
      <c r="E268" s="69"/>
      <c r="F268" s="68"/>
      <c r="G268" s="68"/>
      <c r="H268" s="68"/>
      <c r="I268" s="69"/>
      <c r="J268" s="68"/>
      <c r="K268" s="68"/>
      <c r="L268" s="68"/>
      <c r="M268" s="69"/>
      <c r="AL268" s="49"/>
      <c r="AM268" s="50"/>
      <c r="AN268" s="50"/>
      <c r="AO268" s="50"/>
    </row>
    <row r="269" spans="1:41" s="48" customFormat="1" ht="15">
      <c r="A269" s="68"/>
      <c r="B269" s="68"/>
      <c r="C269" s="68"/>
      <c r="D269" s="69"/>
      <c r="E269" s="69"/>
      <c r="F269" s="68"/>
      <c r="G269" s="68"/>
      <c r="H269" s="68"/>
      <c r="I269" s="69"/>
      <c r="J269" s="68"/>
      <c r="K269" s="68"/>
      <c r="L269" s="68"/>
      <c r="M269" s="69"/>
      <c r="AL269" s="49"/>
      <c r="AM269" s="50"/>
      <c r="AN269" s="50"/>
      <c r="AO269" s="50"/>
    </row>
    <row r="270" spans="1:41" s="48" customFormat="1" ht="15">
      <c r="A270" s="68"/>
      <c r="B270" s="68"/>
      <c r="C270" s="68"/>
      <c r="D270" s="69"/>
      <c r="E270" s="69"/>
      <c r="F270" s="68"/>
      <c r="G270" s="68"/>
      <c r="H270" s="68"/>
      <c r="I270" s="69"/>
      <c r="J270" s="68"/>
      <c r="K270" s="68"/>
      <c r="L270" s="68"/>
      <c r="M270" s="69"/>
      <c r="AL270" s="49"/>
      <c r="AM270" s="50"/>
      <c r="AN270" s="50"/>
      <c r="AO270" s="50"/>
    </row>
    <row r="271" spans="1:41" s="48" customFormat="1" ht="15">
      <c r="A271" s="68"/>
      <c r="B271" s="68"/>
      <c r="C271" s="68"/>
      <c r="D271" s="69"/>
      <c r="E271" s="69"/>
      <c r="F271" s="68"/>
      <c r="G271" s="68"/>
      <c r="H271" s="68"/>
      <c r="I271" s="69"/>
      <c r="J271" s="68"/>
      <c r="K271" s="68"/>
      <c r="L271" s="68"/>
      <c r="M271" s="69"/>
      <c r="AL271" s="49"/>
      <c r="AM271" s="50"/>
      <c r="AN271" s="50"/>
      <c r="AO271" s="50"/>
    </row>
    <row r="272" spans="1:41" s="48" customFormat="1" ht="15">
      <c r="A272" s="68"/>
      <c r="B272" s="68"/>
      <c r="C272" s="68"/>
      <c r="D272" s="69"/>
      <c r="E272" s="69"/>
      <c r="F272" s="68"/>
      <c r="G272" s="68"/>
      <c r="H272" s="68"/>
      <c r="I272" s="69"/>
      <c r="J272" s="68"/>
      <c r="K272" s="68"/>
      <c r="L272" s="68"/>
      <c r="M272" s="69"/>
      <c r="AL272" s="49"/>
      <c r="AM272" s="50"/>
      <c r="AN272" s="50"/>
      <c r="AO272" s="50"/>
    </row>
    <row r="273" spans="1:41" s="48" customFormat="1" ht="15">
      <c r="A273" s="68"/>
      <c r="B273" s="68"/>
      <c r="C273" s="68"/>
      <c r="D273" s="69"/>
      <c r="E273" s="69"/>
      <c r="F273" s="68"/>
      <c r="G273" s="68"/>
      <c r="H273" s="68"/>
      <c r="I273" s="69"/>
      <c r="J273" s="68"/>
      <c r="K273" s="68"/>
      <c r="L273" s="68"/>
      <c r="M273" s="69"/>
      <c r="AL273" s="49"/>
      <c r="AM273" s="50"/>
      <c r="AN273" s="50"/>
      <c r="AO273" s="50"/>
    </row>
    <row r="274" spans="1:41" s="48" customFormat="1" ht="15">
      <c r="A274" s="68"/>
      <c r="B274" s="68"/>
      <c r="C274" s="68"/>
      <c r="D274" s="69"/>
      <c r="E274" s="69"/>
      <c r="F274" s="68"/>
      <c r="G274" s="68"/>
      <c r="H274" s="68"/>
      <c r="I274" s="69"/>
      <c r="J274" s="68"/>
      <c r="K274" s="68"/>
      <c r="L274" s="68"/>
      <c r="M274" s="69"/>
      <c r="AL274" s="49"/>
      <c r="AM274" s="50"/>
      <c r="AN274" s="50"/>
      <c r="AO274" s="50"/>
    </row>
    <row r="275" spans="1:41" s="48" customFormat="1" ht="15">
      <c r="A275" s="68"/>
      <c r="B275" s="68"/>
      <c r="C275" s="68"/>
      <c r="D275" s="69"/>
      <c r="E275" s="69"/>
      <c r="F275" s="68"/>
      <c r="G275" s="68"/>
      <c r="H275" s="68"/>
      <c r="I275" s="69"/>
      <c r="J275" s="68"/>
      <c r="K275" s="68"/>
      <c r="L275" s="68"/>
      <c r="M275" s="69"/>
      <c r="AL275" s="49"/>
      <c r="AM275" s="50"/>
      <c r="AN275" s="50"/>
      <c r="AO275" s="50"/>
    </row>
    <row r="276" spans="1:41" s="48" customFormat="1" ht="15">
      <c r="A276" s="68"/>
      <c r="B276" s="68"/>
      <c r="C276" s="68"/>
      <c r="D276" s="69"/>
      <c r="E276" s="69"/>
      <c r="F276" s="68"/>
      <c r="G276" s="68"/>
      <c r="H276" s="68"/>
      <c r="I276" s="69"/>
      <c r="J276" s="68"/>
      <c r="K276" s="68"/>
      <c r="L276" s="68"/>
      <c r="M276" s="69"/>
      <c r="AL276" s="49"/>
      <c r="AM276" s="50"/>
      <c r="AN276" s="50"/>
      <c r="AO276" s="50"/>
    </row>
    <row r="277" spans="1:41" s="48" customFormat="1" ht="15">
      <c r="A277" s="68"/>
      <c r="B277" s="68"/>
      <c r="C277" s="68"/>
      <c r="D277" s="69"/>
      <c r="E277" s="69"/>
      <c r="F277" s="68"/>
      <c r="G277" s="68"/>
      <c r="H277" s="68"/>
      <c r="I277" s="69"/>
      <c r="J277" s="68"/>
      <c r="K277" s="68"/>
      <c r="L277" s="68"/>
      <c r="M277" s="69"/>
      <c r="AL277" s="49"/>
      <c r="AM277" s="50"/>
      <c r="AN277" s="50"/>
      <c r="AO277" s="50"/>
    </row>
    <row r="278" spans="1:41" s="48" customFormat="1" ht="15">
      <c r="A278" s="68"/>
      <c r="B278" s="68"/>
      <c r="C278" s="68"/>
      <c r="D278" s="69"/>
      <c r="E278" s="69"/>
      <c r="F278" s="68"/>
      <c r="G278" s="68"/>
      <c r="H278" s="68"/>
      <c r="I278" s="69"/>
      <c r="J278" s="68"/>
      <c r="K278" s="68"/>
      <c r="L278" s="68"/>
      <c r="M278" s="69"/>
      <c r="AL278" s="49"/>
      <c r="AM278" s="50"/>
      <c r="AN278" s="50"/>
      <c r="AO278" s="50"/>
    </row>
    <row r="279" spans="1:41" s="48" customFormat="1" ht="15">
      <c r="A279" s="68"/>
      <c r="B279" s="68"/>
      <c r="C279" s="68"/>
      <c r="D279" s="69"/>
      <c r="E279" s="69"/>
      <c r="F279" s="68"/>
      <c r="G279" s="68"/>
      <c r="H279" s="68"/>
      <c r="I279" s="69"/>
      <c r="J279" s="68"/>
      <c r="K279" s="68"/>
      <c r="L279" s="68"/>
      <c r="M279" s="69"/>
      <c r="AL279" s="49"/>
      <c r="AM279" s="50"/>
      <c r="AN279" s="50"/>
      <c r="AO279" s="50"/>
    </row>
    <row r="280" spans="1:41" s="48" customFormat="1" ht="15">
      <c r="A280" s="68"/>
      <c r="B280" s="68"/>
      <c r="C280" s="68"/>
      <c r="D280" s="69"/>
      <c r="E280" s="69"/>
      <c r="F280" s="68"/>
      <c r="G280" s="68"/>
      <c r="H280" s="68"/>
      <c r="I280" s="69"/>
      <c r="J280" s="68"/>
      <c r="K280" s="68"/>
      <c r="L280" s="68"/>
      <c r="M280" s="69"/>
      <c r="AL280" s="49"/>
      <c r="AM280" s="50"/>
      <c r="AN280" s="50"/>
      <c r="AO280" s="50"/>
    </row>
    <row r="281" spans="1:41" s="48" customFormat="1" ht="15">
      <c r="A281" s="68"/>
      <c r="B281" s="68"/>
      <c r="C281" s="68"/>
      <c r="D281" s="69"/>
      <c r="E281" s="69"/>
      <c r="F281" s="68"/>
      <c r="G281" s="68"/>
      <c r="H281" s="68"/>
      <c r="I281" s="69"/>
      <c r="J281" s="68"/>
      <c r="K281" s="68"/>
      <c r="L281" s="68"/>
      <c r="M281" s="69"/>
      <c r="AL281" s="49"/>
      <c r="AM281" s="50"/>
      <c r="AN281" s="50"/>
      <c r="AO281" s="50"/>
    </row>
    <row r="282" spans="1:41" s="48" customFormat="1" ht="15">
      <c r="A282" s="68"/>
      <c r="B282" s="68"/>
      <c r="C282" s="68"/>
      <c r="D282" s="69"/>
      <c r="E282" s="69"/>
      <c r="F282" s="68"/>
      <c r="G282" s="68"/>
      <c r="H282" s="68"/>
      <c r="I282" s="69"/>
      <c r="J282" s="68"/>
      <c r="K282" s="68"/>
      <c r="L282" s="68"/>
      <c r="M282" s="69"/>
      <c r="AL282" s="49"/>
      <c r="AM282" s="50"/>
      <c r="AN282" s="50"/>
      <c r="AO282" s="50"/>
    </row>
    <row r="283" spans="1:41" s="48" customFormat="1" ht="15">
      <c r="A283" s="68"/>
      <c r="B283" s="68"/>
      <c r="C283" s="68"/>
      <c r="D283" s="69"/>
      <c r="E283" s="69"/>
      <c r="F283" s="68"/>
      <c r="G283" s="68"/>
      <c r="H283" s="68"/>
      <c r="I283" s="69"/>
      <c r="J283" s="68"/>
      <c r="K283" s="68"/>
      <c r="L283" s="68"/>
      <c r="M283" s="69"/>
      <c r="AL283" s="49"/>
      <c r="AM283" s="50"/>
      <c r="AN283" s="50"/>
      <c r="AO283" s="50"/>
    </row>
    <row r="284" spans="1:41" s="48" customFormat="1" ht="15">
      <c r="A284" s="68"/>
      <c r="B284" s="68"/>
      <c r="C284" s="68"/>
      <c r="D284" s="69"/>
      <c r="E284" s="69"/>
      <c r="F284" s="68"/>
      <c r="G284" s="68"/>
      <c r="H284" s="68"/>
      <c r="I284" s="69"/>
      <c r="J284" s="68"/>
      <c r="K284" s="68"/>
      <c r="L284" s="68"/>
      <c r="M284" s="69"/>
      <c r="AL284" s="49"/>
      <c r="AM284" s="50"/>
      <c r="AN284" s="50"/>
      <c r="AO284" s="50"/>
    </row>
    <row r="285" spans="1:41" s="48" customFormat="1" ht="15">
      <c r="A285" s="68"/>
      <c r="B285" s="68"/>
      <c r="C285" s="68"/>
      <c r="D285" s="69"/>
      <c r="E285" s="69"/>
      <c r="F285" s="68"/>
      <c r="G285" s="68"/>
      <c r="H285" s="68"/>
      <c r="I285" s="69"/>
      <c r="J285" s="68"/>
      <c r="K285" s="68"/>
      <c r="L285" s="68"/>
      <c r="M285" s="69"/>
      <c r="AL285" s="49"/>
      <c r="AM285" s="50"/>
      <c r="AN285" s="50"/>
      <c r="AO285" s="50"/>
    </row>
    <row r="286" spans="1:41" s="48" customFormat="1" ht="15">
      <c r="A286" s="68"/>
      <c r="B286" s="68"/>
      <c r="C286" s="68"/>
      <c r="D286" s="69"/>
      <c r="E286" s="69"/>
      <c r="F286" s="68"/>
      <c r="G286" s="68"/>
      <c r="H286" s="68"/>
      <c r="I286" s="69"/>
      <c r="J286" s="68"/>
      <c r="K286" s="68"/>
      <c r="L286" s="68"/>
      <c r="M286" s="69"/>
      <c r="AL286" s="49"/>
      <c r="AM286" s="50"/>
      <c r="AN286" s="50"/>
      <c r="AO286" s="50"/>
    </row>
    <row r="287" spans="1:41" s="48" customFormat="1" ht="15">
      <c r="A287" s="68"/>
      <c r="B287" s="68"/>
      <c r="C287" s="68"/>
      <c r="D287" s="69"/>
      <c r="E287" s="69"/>
      <c r="F287" s="68"/>
      <c r="G287" s="68"/>
      <c r="H287" s="68"/>
      <c r="I287" s="69"/>
      <c r="J287" s="68"/>
      <c r="K287" s="68"/>
      <c r="L287" s="68"/>
      <c r="M287" s="69"/>
      <c r="AL287" s="49"/>
      <c r="AM287" s="50"/>
      <c r="AN287" s="50"/>
      <c r="AO287" s="50"/>
    </row>
    <row r="288" spans="1:41" s="48" customFormat="1" ht="15">
      <c r="A288" s="68"/>
      <c r="B288" s="68"/>
      <c r="C288" s="68"/>
      <c r="D288" s="69"/>
      <c r="E288" s="69"/>
      <c r="F288" s="68"/>
      <c r="G288" s="68"/>
      <c r="H288" s="68"/>
      <c r="I288" s="69"/>
      <c r="J288" s="68"/>
      <c r="K288" s="68"/>
      <c r="L288" s="68"/>
      <c r="M288" s="69"/>
      <c r="AL288" s="49"/>
      <c r="AM288" s="50"/>
      <c r="AN288" s="50"/>
      <c r="AO288" s="50"/>
    </row>
    <row r="289" spans="1:41" s="48" customFormat="1" ht="15">
      <c r="A289" s="68"/>
      <c r="B289" s="68"/>
      <c r="C289" s="68"/>
      <c r="D289" s="69"/>
      <c r="E289" s="69"/>
      <c r="F289" s="68"/>
      <c r="G289" s="68"/>
      <c r="H289" s="68"/>
      <c r="I289" s="69"/>
      <c r="J289" s="68"/>
      <c r="K289" s="68"/>
      <c r="L289" s="68"/>
      <c r="M289" s="69"/>
      <c r="AL289" s="49"/>
      <c r="AM289" s="50"/>
      <c r="AN289" s="50"/>
      <c r="AO289" s="50"/>
    </row>
    <row r="290" spans="1:41" s="48" customFormat="1" ht="15">
      <c r="A290" s="68"/>
      <c r="B290" s="68"/>
      <c r="C290" s="68"/>
      <c r="D290" s="69"/>
      <c r="E290" s="69"/>
      <c r="F290" s="68"/>
      <c r="G290" s="68"/>
      <c r="H290" s="68"/>
      <c r="I290" s="69"/>
      <c r="J290" s="68"/>
      <c r="K290" s="68"/>
      <c r="L290" s="68"/>
      <c r="M290" s="69"/>
      <c r="AL290" s="49"/>
      <c r="AM290" s="50"/>
      <c r="AN290" s="50"/>
      <c r="AO290" s="50"/>
    </row>
    <row r="291" spans="1:41" s="48" customFormat="1" ht="15">
      <c r="A291" s="68"/>
      <c r="B291" s="68"/>
      <c r="C291" s="68"/>
      <c r="D291" s="69"/>
      <c r="E291" s="69"/>
      <c r="F291" s="68"/>
      <c r="G291" s="68"/>
      <c r="H291" s="68"/>
      <c r="I291" s="69"/>
      <c r="J291" s="68"/>
      <c r="K291" s="68"/>
      <c r="L291" s="68"/>
      <c r="M291" s="69"/>
      <c r="AL291" s="49"/>
      <c r="AM291" s="50"/>
      <c r="AN291" s="50"/>
      <c r="AO291" s="50"/>
    </row>
    <row r="292" spans="1:41" s="48" customFormat="1" ht="15">
      <c r="A292" s="68"/>
      <c r="B292" s="68"/>
      <c r="C292" s="68"/>
      <c r="D292" s="69"/>
      <c r="E292" s="69"/>
      <c r="F292" s="68"/>
      <c r="G292" s="68"/>
      <c r="H292" s="68"/>
      <c r="I292" s="69"/>
      <c r="J292" s="68"/>
      <c r="K292" s="68"/>
      <c r="L292" s="68"/>
      <c r="M292" s="69"/>
      <c r="AL292" s="49"/>
      <c r="AM292" s="50"/>
      <c r="AN292" s="50"/>
      <c r="AO292" s="50"/>
    </row>
    <row r="293" spans="1:41" s="48" customFormat="1" ht="15">
      <c r="A293" s="68"/>
      <c r="B293" s="68"/>
      <c r="C293" s="68"/>
      <c r="D293" s="69"/>
      <c r="E293" s="69"/>
      <c r="F293" s="68"/>
      <c r="G293" s="68"/>
      <c r="H293" s="68"/>
      <c r="I293" s="69"/>
      <c r="J293" s="68"/>
      <c r="K293" s="68"/>
      <c r="L293" s="68"/>
      <c r="M293" s="69"/>
      <c r="AL293" s="49"/>
      <c r="AM293" s="50"/>
      <c r="AN293" s="50"/>
      <c r="AO293" s="50"/>
    </row>
    <row r="294" spans="1:41" s="48" customFormat="1" ht="15">
      <c r="A294" s="68"/>
      <c r="B294" s="68"/>
      <c r="C294" s="68"/>
      <c r="D294" s="69"/>
      <c r="E294" s="69"/>
      <c r="F294" s="68"/>
      <c r="G294" s="68"/>
      <c r="H294" s="68"/>
      <c r="I294" s="69"/>
      <c r="J294" s="68"/>
      <c r="K294" s="68"/>
      <c r="L294" s="68"/>
      <c r="M294" s="69"/>
      <c r="AL294" s="49"/>
      <c r="AM294" s="50"/>
      <c r="AN294" s="50"/>
      <c r="AO294" s="50"/>
    </row>
    <row r="295" spans="1:41" s="48" customFormat="1" ht="15">
      <c r="A295" s="68"/>
      <c r="B295" s="68"/>
      <c r="C295" s="68"/>
      <c r="D295" s="69"/>
      <c r="E295" s="69"/>
      <c r="F295" s="68"/>
      <c r="G295" s="68"/>
      <c r="H295" s="68"/>
      <c r="I295" s="69"/>
      <c r="J295" s="68"/>
      <c r="K295" s="68"/>
      <c r="L295" s="68"/>
      <c r="M295" s="69"/>
      <c r="AL295" s="49"/>
      <c r="AM295" s="50"/>
      <c r="AN295" s="50"/>
      <c r="AO295" s="50"/>
    </row>
    <row r="296" spans="1:41" s="48" customFormat="1" ht="15">
      <c r="A296" s="68"/>
      <c r="B296" s="68"/>
      <c r="C296" s="68"/>
      <c r="D296" s="69"/>
      <c r="E296" s="69"/>
      <c r="F296" s="68"/>
      <c r="G296" s="68"/>
      <c r="H296" s="68"/>
      <c r="I296" s="69"/>
      <c r="J296" s="68"/>
      <c r="K296" s="68"/>
      <c r="L296" s="68"/>
      <c r="M296" s="69"/>
      <c r="AL296" s="49"/>
      <c r="AM296" s="50"/>
      <c r="AN296" s="50"/>
      <c r="AO296" s="50"/>
    </row>
    <row r="297" spans="1:41" s="48" customFormat="1" ht="15">
      <c r="A297" s="68"/>
      <c r="B297" s="68"/>
      <c r="C297" s="68"/>
      <c r="D297" s="69"/>
      <c r="E297" s="69"/>
      <c r="F297" s="68"/>
      <c r="G297" s="68"/>
      <c r="H297" s="68"/>
      <c r="I297" s="69"/>
      <c r="J297" s="68"/>
      <c r="K297" s="68"/>
      <c r="L297" s="68"/>
      <c r="M297" s="69"/>
      <c r="AL297" s="49"/>
      <c r="AM297" s="50"/>
      <c r="AN297" s="50"/>
      <c r="AO297" s="50"/>
    </row>
    <row r="298" spans="1:41" s="48" customFormat="1" ht="15">
      <c r="A298" s="68"/>
      <c r="B298" s="68"/>
      <c r="C298" s="68"/>
      <c r="D298" s="69"/>
      <c r="E298" s="69"/>
      <c r="F298" s="68"/>
      <c r="G298" s="68"/>
      <c r="H298" s="68"/>
      <c r="I298" s="69"/>
      <c r="J298" s="68"/>
      <c r="K298" s="68"/>
      <c r="L298" s="68"/>
      <c r="M298" s="69"/>
      <c r="AL298" s="49"/>
      <c r="AM298" s="50"/>
      <c r="AN298" s="50"/>
      <c r="AO298" s="50"/>
    </row>
    <row r="299" spans="1:41" s="48" customFormat="1" ht="15">
      <c r="A299" s="68"/>
      <c r="B299" s="68"/>
      <c r="C299" s="68"/>
      <c r="D299" s="69"/>
      <c r="E299" s="69"/>
      <c r="F299" s="68"/>
      <c r="G299" s="68"/>
      <c r="H299" s="68"/>
      <c r="I299" s="69"/>
      <c r="J299" s="68"/>
      <c r="K299" s="68"/>
      <c r="L299" s="68"/>
      <c r="M299" s="69"/>
      <c r="AL299" s="49"/>
      <c r="AM299" s="50"/>
      <c r="AN299" s="50"/>
      <c r="AO299" s="50"/>
    </row>
    <row r="300" spans="1:41" s="48" customFormat="1" ht="15">
      <c r="A300" s="68"/>
      <c r="B300" s="68"/>
      <c r="C300" s="68"/>
      <c r="D300" s="69"/>
      <c r="E300" s="69"/>
      <c r="F300" s="68"/>
      <c r="G300" s="68"/>
      <c r="H300" s="68"/>
      <c r="I300" s="69"/>
      <c r="J300" s="68"/>
      <c r="K300" s="68"/>
      <c r="L300" s="68"/>
      <c r="M300" s="69"/>
      <c r="AL300" s="49"/>
      <c r="AM300" s="50"/>
      <c r="AN300" s="50"/>
      <c r="AO300" s="50"/>
    </row>
    <row r="301" spans="1:41" s="48" customFormat="1" ht="15">
      <c r="A301" s="68"/>
      <c r="B301" s="68"/>
      <c r="C301" s="68"/>
      <c r="D301" s="69"/>
      <c r="E301" s="69"/>
      <c r="F301" s="68"/>
      <c r="G301" s="68"/>
      <c r="H301" s="68"/>
      <c r="I301" s="69"/>
      <c r="J301" s="68"/>
      <c r="K301" s="68"/>
      <c r="L301" s="68"/>
      <c r="M301" s="69"/>
      <c r="AL301" s="49"/>
      <c r="AM301" s="50"/>
      <c r="AN301" s="50"/>
      <c r="AO301" s="50"/>
    </row>
    <row r="302" spans="1:41" s="48" customFormat="1" ht="15">
      <c r="A302" s="68"/>
      <c r="B302" s="68"/>
      <c r="C302" s="68"/>
      <c r="D302" s="69"/>
      <c r="E302" s="69"/>
      <c r="F302" s="68"/>
      <c r="G302" s="68"/>
      <c r="H302" s="68"/>
      <c r="I302" s="69"/>
      <c r="J302" s="68"/>
      <c r="K302" s="68"/>
      <c r="L302" s="68"/>
      <c r="M302" s="69"/>
      <c r="AL302" s="49"/>
      <c r="AM302" s="50"/>
      <c r="AN302" s="50"/>
      <c r="AO302" s="50"/>
    </row>
    <row r="303" spans="1:41" s="48" customFormat="1" ht="15">
      <c r="A303" s="68"/>
      <c r="B303" s="68"/>
      <c r="C303" s="68"/>
      <c r="D303" s="69"/>
      <c r="E303" s="69"/>
      <c r="F303" s="68"/>
      <c r="G303" s="68"/>
      <c r="H303" s="68"/>
      <c r="I303" s="69"/>
      <c r="J303" s="68"/>
      <c r="K303" s="68"/>
      <c r="L303" s="68"/>
      <c r="M303" s="69"/>
      <c r="AL303" s="49"/>
      <c r="AM303" s="50"/>
      <c r="AN303" s="50"/>
      <c r="AO303" s="50"/>
    </row>
    <row r="304" spans="1:41" s="48" customFormat="1" ht="15">
      <c r="A304" s="68"/>
      <c r="B304" s="68"/>
      <c r="C304" s="68"/>
      <c r="D304" s="69"/>
      <c r="E304" s="69"/>
      <c r="F304" s="68"/>
      <c r="G304" s="68"/>
      <c r="H304" s="68"/>
      <c r="I304" s="69"/>
      <c r="J304" s="68"/>
      <c r="K304" s="68"/>
      <c r="L304" s="68"/>
      <c r="M304" s="69"/>
      <c r="AL304" s="49"/>
      <c r="AM304" s="50"/>
      <c r="AN304" s="50"/>
      <c r="AO304" s="50"/>
    </row>
    <row r="305" spans="1:41" s="48" customFormat="1" ht="15">
      <c r="A305" s="68"/>
      <c r="B305" s="68"/>
      <c r="C305" s="68"/>
      <c r="D305" s="69"/>
      <c r="E305" s="69"/>
      <c r="F305" s="68"/>
      <c r="G305" s="68"/>
      <c r="H305" s="68"/>
      <c r="I305" s="69"/>
      <c r="J305" s="68"/>
      <c r="K305" s="68"/>
      <c r="L305" s="68"/>
      <c r="M305" s="69"/>
      <c r="AL305" s="49"/>
      <c r="AM305" s="50"/>
      <c r="AN305" s="50"/>
      <c r="AO305" s="50"/>
    </row>
    <row r="306" spans="1:41" s="48" customFormat="1" ht="15">
      <c r="A306" s="68"/>
      <c r="B306" s="68"/>
      <c r="C306" s="68"/>
      <c r="D306" s="69"/>
      <c r="E306" s="69"/>
      <c r="F306" s="68"/>
      <c r="G306" s="68"/>
      <c r="H306" s="68"/>
      <c r="I306" s="69"/>
      <c r="J306" s="68"/>
      <c r="K306" s="68"/>
      <c r="L306" s="68"/>
      <c r="M306" s="69"/>
      <c r="AL306" s="49"/>
      <c r="AM306" s="50"/>
      <c r="AN306" s="50"/>
      <c r="AO306" s="50"/>
    </row>
    <row r="307" spans="1:41" s="48" customFormat="1" ht="15">
      <c r="A307" s="68"/>
      <c r="B307" s="68"/>
      <c r="C307" s="68"/>
      <c r="D307" s="69"/>
      <c r="E307" s="69"/>
      <c r="F307" s="68"/>
      <c r="G307" s="68"/>
      <c r="H307" s="68"/>
      <c r="I307" s="69"/>
      <c r="J307" s="68"/>
      <c r="K307" s="68"/>
      <c r="L307" s="68"/>
      <c r="M307" s="69"/>
      <c r="AL307" s="49"/>
      <c r="AM307" s="50"/>
      <c r="AN307" s="50"/>
      <c r="AO307" s="50"/>
    </row>
    <row r="308" spans="1:41" s="48" customFormat="1" ht="15">
      <c r="A308" s="68"/>
      <c r="B308" s="68"/>
      <c r="C308" s="68"/>
      <c r="D308" s="69"/>
      <c r="E308" s="69"/>
      <c r="F308" s="68"/>
      <c r="G308" s="68"/>
      <c r="H308" s="68"/>
      <c r="I308" s="69"/>
      <c r="J308" s="68"/>
      <c r="K308" s="68"/>
      <c r="L308" s="68"/>
      <c r="M308" s="69"/>
      <c r="AL308" s="49"/>
      <c r="AM308" s="50"/>
      <c r="AN308" s="50"/>
      <c r="AO308" s="50"/>
    </row>
    <row r="309" spans="1:41" s="48" customFormat="1" ht="15">
      <c r="A309" s="68"/>
      <c r="B309" s="68"/>
      <c r="C309" s="68"/>
      <c r="D309" s="69"/>
      <c r="E309" s="69"/>
      <c r="F309" s="68"/>
      <c r="G309" s="68"/>
      <c r="H309" s="68"/>
      <c r="I309" s="69"/>
      <c r="J309" s="68"/>
      <c r="K309" s="68"/>
      <c r="L309" s="68"/>
      <c r="M309" s="69"/>
      <c r="AL309" s="49"/>
      <c r="AM309" s="50"/>
      <c r="AN309" s="50"/>
      <c r="AO309" s="50"/>
    </row>
    <row r="310" spans="1:41" s="48" customFormat="1" ht="15">
      <c r="A310" s="68"/>
      <c r="B310" s="68"/>
      <c r="C310" s="68"/>
      <c r="D310" s="69"/>
      <c r="E310" s="69"/>
      <c r="F310" s="68"/>
      <c r="G310" s="68"/>
      <c r="H310" s="68"/>
      <c r="I310" s="69"/>
      <c r="J310" s="68"/>
      <c r="K310" s="68"/>
      <c r="L310" s="68"/>
      <c r="M310" s="69"/>
      <c r="AL310" s="49"/>
      <c r="AM310" s="50"/>
      <c r="AN310" s="50"/>
      <c r="AO310" s="50"/>
    </row>
    <row r="311" spans="1:41" s="48" customFormat="1" ht="15">
      <c r="A311" s="68"/>
      <c r="B311" s="68"/>
      <c r="C311" s="68"/>
      <c r="D311" s="69"/>
      <c r="E311" s="69"/>
      <c r="F311" s="68"/>
      <c r="G311" s="68"/>
      <c r="H311" s="68"/>
      <c r="I311" s="69"/>
      <c r="J311" s="68"/>
      <c r="K311" s="68"/>
      <c r="L311" s="68"/>
      <c r="M311" s="69"/>
      <c r="AL311" s="49"/>
      <c r="AM311" s="50"/>
      <c r="AN311" s="50"/>
      <c r="AO311" s="50"/>
    </row>
    <row r="312" spans="1:41" s="48" customFormat="1" ht="15">
      <c r="A312" s="68"/>
      <c r="B312" s="68"/>
      <c r="C312" s="68"/>
      <c r="D312" s="69"/>
      <c r="E312" s="69"/>
      <c r="F312" s="68"/>
      <c r="G312" s="68"/>
      <c r="H312" s="68"/>
      <c r="I312" s="69"/>
      <c r="J312" s="68"/>
      <c r="K312" s="68"/>
      <c r="L312" s="68"/>
      <c r="M312" s="69"/>
      <c r="AL312" s="49"/>
      <c r="AM312" s="50"/>
      <c r="AN312" s="50"/>
      <c r="AO312" s="50"/>
    </row>
    <row r="313" spans="1:41" s="48" customFormat="1" ht="15">
      <c r="A313" s="68"/>
      <c r="B313" s="68"/>
      <c r="C313" s="68"/>
      <c r="D313" s="69"/>
      <c r="E313" s="69"/>
      <c r="F313" s="68"/>
      <c r="G313" s="68"/>
      <c r="H313" s="68"/>
      <c r="I313" s="69"/>
      <c r="J313" s="68"/>
      <c r="K313" s="68"/>
      <c r="L313" s="68"/>
      <c r="M313" s="69"/>
      <c r="AL313" s="49"/>
      <c r="AM313" s="50"/>
      <c r="AN313" s="50"/>
      <c r="AO313" s="50"/>
    </row>
    <row r="314" spans="1:41" s="48" customFormat="1" ht="15">
      <c r="A314" s="68"/>
      <c r="B314" s="68"/>
      <c r="C314" s="68"/>
      <c r="D314" s="69"/>
      <c r="E314" s="69"/>
      <c r="F314" s="68"/>
      <c r="G314" s="68"/>
      <c r="H314" s="68"/>
      <c r="I314" s="69"/>
      <c r="J314" s="68"/>
      <c r="K314" s="68"/>
      <c r="L314" s="68"/>
      <c r="M314" s="69"/>
      <c r="AL314" s="49"/>
      <c r="AM314" s="50"/>
      <c r="AN314" s="50"/>
      <c r="AO314" s="50"/>
    </row>
    <row r="315" spans="1:41" s="48" customFormat="1" ht="15">
      <c r="A315" s="68"/>
      <c r="B315" s="68"/>
      <c r="C315" s="68"/>
      <c r="D315" s="69"/>
      <c r="E315" s="69"/>
      <c r="F315" s="68"/>
      <c r="G315" s="68"/>
      <c r="H315" s="68"/>
      <c r="I315" s="69"/>
      <c r="J315" s="68"/>
      <c r="K315" s="68"/>
      <c r="L315" s="68"/>
      <c r="M315" s="69"/>
      <c r="AL315" s="49"/>
      <c r="AM315" s="50"/>
      <c r="AN315" s="50"/>
      <c r="AO315" s="50"/>
    </row>
    <row r="316" spans="1:41" s="48" customFormat="1" ht="15">
      <c r="A316" s="68"/>
      <c r="B316" s="68"/>
      <c r="C316" s="68"/>
      <c r="D316" s="69"/>
      <c r="E316" s="69"/>
      <c r="F316" s="68"/>
      <c r="G316" s="68"/>
      <c r="H316" s="68"/>
      <c r="I316" s="69"/>
      <c r="J316" s="68"/>
      <c r="K316" s="68"/>
      <c r="L316" s="68"/>
      <c r="M316" s="69"/>
      <c r="AL316" s="49"/>
      <c r="AM316" s="50"/>
      <c r="AN316" s="50"/>
      <c r="AO316" s="50"/>
    </row>
    <row r="317" spans="1:41" s="48" customFormat="1" ht="15">
      <c r="A317" s="68"/>
      <c r="B317" s="68"/>
      <c r="C317" s="68"/>
      <c r="D317" s="69"/>
      <c r="E317" s="69"/>
      <c r="F317" s="68"/>
      <c r="G317" s="68"/>
      <c r="H317" s="68"/>
      <c r="I317" s="69"/>
      <c r="J317" s="68"/>
      <c r="K317" s="68"/>
      <c r="L317" s="68"/>
      <c r="M317" s="69"/>
      <c r="AL317" s="49"/>
      <c r="AM317" s="50"/>
      <c r="AN317" s="50"/>
      <c r="AO317" s="50"/>
    </row>
    <row r="318" spans="1:41" s="48" customFormat="1" ht="15">
      <c r="A318" s="68"/>
      <c r="B318" s="68"/>
      <c r="C318" s="68"/>
      <c r="D318" s="69"/>
      <c r="E318" s="69"/>
      <c r="F318" s="68"/>
      <c r="G318" s="68"/>
      <c r="H318" s="68"/>
      <c r="I318" s="69"/>
      <c r="J318" s="68"/>
      <c r="K318" s="68"/>
      <c r="L318" s="68"/>
      <c r="M318" s="69"/>
      <c r="AL318" s="49"/>
      <c r="AM318" s="50"/>
      <c r="AN318" s="50"/>
      <c r="AO318" s="50"/>
    </row>
    <row r="319" spans="1:41" s="48" customFormat="1" ht="15">
      <c r="A319" s="68"/>
      <c r="B319" s="68"/>
      <c r="C319" s="68"/>
      <c r="D319" s="69"/>
      <c r="E319" s="69"/>
      <c r="F319" s="68"/>
      <c r="G319" s="68"/>
      <c r="H319" s="68"/>
      <c r="I319" s="69"/>
      <c r="J319" s="68"/>
      <c r="K319" s="68"/>
      <c r="L319" s="68"/>
      <c r="M319" s="69"/>
      <c r="AL319" s="49"/>
      <c r="AM319" s="50"/>
      <c r="AN319" s="50"/>
      <c r="AO319" s="50"/>
    </row>
    <row r="320" spans="1:41" s="48" customFormat="1" ht="15">
      <c r="A320" s="68"/>
      <c r="B320" s="68"/>
      <c r="C320" s="68"/>
      <c r="D320" s="69"/>
      <c r="E320" s="69"/>
      <c r="F320" s="68"/>
      <c r="G320" s="68"/>
      <c r="H320" s="68"/>
      <c r="I320" s="69"/>
      <c r="J320" s="68"/>
      <c r="K320" s="68"/>
      <c r="L320" s="68"/>
      <c r="M320" s="69"/>
      <c r="AL320" s="49"/>
      <c r="AM320" s="50"/>
      <c r="AN320" s="50"/>
      <c r="AO320" s="50"/>
    </row>
    <row r="321" spans="1:41" s="48" customFormat="1" ht="15">
      <c r="A321" s="68"/>
      <c r="B321" s="68"/>
      <c r="C321" s="68"/>
      <c r="D321" s="69"/>
      <c r="E321" s="69"/>
      <c r="F321" s="68"/>
      <c r="G321" s="68"/>
      <c r="H321" s="68"/>
      <c r="I321" s="69"/>
      <c r="J321" s="68"/>
      <c r="K321" s="68"/>
      <c r="L321" s="68"/>
      <c r="M321" s="69"/>
      <c r="AL321" s="49"/>
      <c r="AM321" s="50"/>
      <c r="AN321" s="50"/>
      <c r="AO321" s="50"/>
    </row>
    <row r="322" spans="1:41" s="48" customFormat="1" ht="15">
      <c r="A322" s="68"/>
      <c r="B322" s="68"/>
      <c r="C322" s="68"/>
      <c r="D322" s="69"/>
      <c r="E322" s="69"/>
      <c r="F322" s="68"/>
      <c r="G322" s="68"/>
      <c r="H322" s="68"/>
      <c r="I322" s="69"/>
      <c r="J322" s="68"/>
      <c r="K322" s="68"/>
      <c r="L322" s="68"/>
      <c r="M322" s="69"/>
      <c r="AL322" s="49"/>
      <c r="AM322" s="50"/>
      <c r="AN322" s="50"/>
      <c r="AO322" s="50"/>
    </row>
    <row r="323" spans="1:41" s="48" customFormat="1" ht="15">
      <c r="A323" s="68"/>
      <c r="B323" s="68"/>
      <c r="C323" s="68"/>
      <c r="D323" s="69"/>
      <c r="E323" s="69"/>
      <c r="F323" s="68"/>
      <c r="G323" s="68"/>
      <c r="H323" s="68"/>
      <c r="I323" s="69"/>
      <c r="J323" s="68"/>
      <c r="K323" s="68"/>
      <c r="L323" s="68"/>
      <c r="M323" s="69"/>
      <c r="AL323" s="49"/>
      <c r="AM323" s="50"/>
      <c r="AN323" s="50"/>
      <c r="AO323" s="50"/>
    </row>
    <row r="324" spans="1:41" s="48" customFormat="1" ht="15">
      <c r="A324" s="68"/>
      <c r="B324" s="68"/>
      <c r="C324" s="68"/>
      <c r="D324" s="69"/>
      <c r="E324" s="69"/>
      <c r="F324" s="68"/>
      <c r="G324" s="68"/>
      <c r="H324" s="68"/>
      <c r="I324" s="69"/>
      <c r="J324" s="68"/>
      <c r="K324" s="68"/>
      <c r="L324" s="68"/>
      <c r="M324" s="69"/>
      <c r="AL324" s="49"/>
      <c r="AM324" s="50"/>
      <c r="AN324" s="50"/>
      <c r="AO324" s="50"/>
    </row>
    <row r="325" spans="1:41" s="48" customFormat="1" ht="15">
      <c r="A325" s="68"/>
      <c r="B325" s="68"/>
      <c r="C325" s="68"/>
      <c r="D325" s="69"/>
      <c r="E325" s="69"/>
      <c r="F325" s="68"/>
      <c r="G325" s="68"/>
      <c r="H325" s="68"/>
      <c r="I325" s="69"/>
      <c r="J325" s="68"/>
      <c r="K325" s="68"/>
      <c r="L325" s="68"/>
      <c r="M325" s="69"/>
      <c r="AL325" s="49"/>
      <c r="AM325" s="50"/>
      <c r="AN325" s="50"/>
      <c r="AO325" s="50"/>
    </row>
    <row r="326" spans="1:41" s="48" customFormat="1" ht="15">
      <c r="A326" s="68"/>
      <c r="B326" s="68"/>
      <c r="C326" s="68"/>
      <c r="D326" s="69"/>
      <c r="E326" s="69"/>
      <c r="F326" s="68"/>
      <c r="G326" s="68"/>
      <c r="H326" s="68"/>
      <c r="I326" s="69"/>
      <c r="J326" s="68"/>
      <c r="K326" s="68"/>
      <c r="L326" s="68"/>
      <c r="M326" s="69"/>
      <c r="AL326" s="49"/>
      <c r="AM326" s="50"/>
      <c r="AN326" s="50"/>
      <c r="AO326" s="50"/>
    </row>
    <row r="327" spans="1:41" s="48" customFormat="1" ht="15">
      <c r="A327" s="68"/>
      <c r="B327" s="68"/>
      <c r="C327" s="68"/>
      <c r="D327" s="69"/>
      <c r="E327" s="69"/>
      <c r="F327" s="68"/>
      <c r="G327" s="68"/>
      <c r="H327" s="68"/>
      <c r="I327" s="69"/>
      <c r="J327" s="68"/>
      <c r="K327" s="68"/>
      <c r="L327" s="68"/>
      <c r="M327" s="69"/>
      <c r="AL327" s="49"/>
      <c r="AM327" s="50"/>
      <c r="AN327" s="50"/>
      <c r="AO327" s="50"/>
    </row>
    <row r="328" spans="1:41" s="48" customFormat="1" ht="15">
      <c r="A328" s="68"/>
      <c r="B328" s="68"/>
      <c r="C328" s="68"/>
      <c r="D328" s="69"/>
      <c r="E328" s="69"/>
      <c r="F328" s="68"/>
      <c r="G328" s="68"/>
      <c r="H328" s="68"/>
      <c r="I328" s="69"/>
      <c r="J328" s="68"/>
      <c r="K328" s="68"/>
      <c r="L328" s="68"/>
      <c r="M328" s="69"/>
      <c r="AL328" s="49"/>
      <c r="AM328" s="50"/>
      <c r="AN328" s="50"/>
      <c r="AO328" s="50"/>
    </row>
    <row r="329" spans="1:41" s="48" customFormat="1" ht="15">
      <c r="A329" s="68"/>
      <c r="B329" s="68"/>
      <c r="C329" s="68"/>
      <c r="D329" s="69"/>
      <c r="E329" s="69"/>
      <c r="F329" s="68"/>
      <c r="G329" s="68"/>
      <c r="H329" s="68"/>
      <c r="I329" s="69"/>
      <c r="J329" s="68"/>
      <c r="K329" s="68"/>
      <c r="L329" s="68"/>
      <c r="M329" s="69"/>
      <c r="AL329" s="49"/>
      <c r="AM329" s="50"/>
      <c r="AN329" s="50"/>
      <c r="AO329" s="50"/>
    </row>
    <row r="330" spans="1:41" s="48" customFormat="1" ht="15">
      <c r="A330" s="68"/>
      <c r="B330" s="68"/>
      <c r="C330" s="68"/>
      <c r="D330" s="69"/>
      <c r="E330" s="69"/>
      <c r="F330" s="68"/>
      <c r="G330" s="68"/>
      <c r="H330" s="68"/>
      <c r="I330" s="69"/>
      <c r="J330" s="68"/>
      <c r="K330" s="68"/>
      <c r="L330" s="68"/>
      <c r="M330" s="69"/>
      <c r="AL330" s="49"/>
      <c r="AM330" s="50"/>
      <c r="AN330" s="50"/>
      <c r="AO330" s="50"/>
    </row>
    <row r="331" spans="1:41" s="48" customFormat="1" ht="15">
      <c r="A331" s="68"/>
      <c r="B331" s="68"/>
      <c r="C331" s="68"/>
      <c r="D331" s="69"/>
      <c r="E331" s="69"/>
      <c r="F331" s="68"/>
      <c r="G331" s="68"/>
      <c r="H331" s="68"/>
      <c r="I331" s="69"/>
      <c r="J331" s="68"/>
      <c r="K331" s="68"/>
      <c r="L331" s="68"/>
      <c r="M331" s="69"/>
      <c r="AL331" s="49"/>
      <c r="AM331" s="50"/>
      <c r="AN331" s="50"/>
      <c r="AO331" s="50"/>
    </row>
    <row r="332" spans="1:41" s="48" customFormat="1" ht="15">
      <c r="A332" s="68"/>
      <c r="B332" s="68"/>
      <c r="C332" s="68"/>
      <c r="D332" s="69"/>
      <c r="E332" s="69"/>
      <c r="F332" s="68"/>
      <c r="G332" s="68"/>
      <c r="H332" s="68"/>
      <c r="I332" s="69"/>
      <c r="J332" s="68"/>
      <c r="K332" s="68"/>
      <c r="L332" s="68"/>
      <c r="M332" s="69"/>
      <c r="AL332" s="49"/>
      <c r="AM332" s="50"/>
      <c r="AN332" s="50"/>
      <c r="AO332" s="50"/>
    </row>
    <row r="333" spans="1:41" s="48" customFormat="1" ht="15">
      <c r="A333" s="68"/>
      <c r="B333" s="68"/>
      <c r="C333" s="68"/>
      <c r="D333" s="69"/>
      <c r="E333" s="69"/>
      <c r="F333" s="68"/>
      <c r="G333" s="68"/>
      <c r="H333" s="68"/>
      <c r="I333" s="69"/>
      <c r="J333" s="68"/>
      <c r="K333" s="68"/>
      <c r="L333" s="68"/>
      <c r="M333" s="69"/>
      <c r="AL333" s="49"/>
      <c r="AM333" s="50"/>
      <c r="AN333" s="50"/>
      <c r="AO333" s="50"/>
    </row>
    <row r="334" spans="1:41" s="48" customFormat="1" ht="15">
      <c r="A334" s="68"/>
      <c r="B334" s="68"/>
      <c r="C334" s="68"/>
      <c r="D334" s="69"/>
      <c r="E334" s="69"/>
      <c r="F334" s="68"/>
      <c r="G334" s="68"/>
      <c r="H334" s="68"/>
      <c r="I334" s="69"/>
      <c r="J334" s="68"/>
      <c r="K334" s="68"/>
      <c r="L334" s="68"/>
      <c r="M334" s="69"/>
      <c r="AL334" s="49"/>
      <c r="AM334" s="50"/>
      <c r="AN334" s="50"/>
      <c r="AO334" s="50"/>
    </row>
    <row r="335" spans="1:41" s="48" customFormat="1" ht="15">
      <c r="A335" s="68"/>
      <c r="B335" s="68"/>
      <c r="C335" s="68"/>
      <c r="D335" s="69"/>
      <c r="E335" s="69"/>
      <c r="F335" s="68"/>
      <c r="G335" s="68"/>
      <c r="H335" s="68"/>
      <c r="I335" s="69"/>
      <c r="J335" s="68"/>
      <c r="K335" s="68"/>
      <c r="L335" s="68"/>
      <c r="M335" s="69"/>
      <c r="AL335" s="49"/>
      <c r="AM335" s="50"/>
      <c r="AN335" s="50"/>
      <c r="AO335" s="50"/>
    </row>
    <row r="336" spans="1:41" s="48" customFormat="1" ht="15">
      <c r="A336" s="68"/>
      <c r="B336" s="68"/>
      <c r="C336" s="68"/>
      <c r="D336" s="69"/>
      <c r="E336" s="69"/>
      <c r="F336" s="68"/>
      <c r="G336" s="68"/>
      <c r="H336" s="68"/>
      <c r="I336" s="69"/>
      <c r="J336" s="68"/>
      <c r="K336" s="68"/>
      <c r="L336" s="68"/>
      <c r="M336" s="69"/>
      <c r="AL336" s="49"/>
      <c r="AM336" s="50"/>
      <c r="AN336" s="50"/>
      <c r="AO336" s="50"/>
    </row>
    <row r="337" spans="1:41" s="48" customFormat="1" ht="15">
      <c r="A337" s="68"/>
      <c r="B337" s="68"/>
      <c r="C337" s="68"/>
      <c r="D337" s="69"/>
      <c r="E337" s="69"/>
      <c r="F337" s="68"/>
      <c r="G337" s="68"/>
      <c r="H337" s="68"/>
      <c r="I337" s="69"/>
      <c r="J337" s="68"/>
      <c r="K337" s="68"/>
      <c r="L337" s="68"/>
      <c r="M337" s="69"/>
      <c r="AL337" s="49"/>
      <c r="AM337" s="50"/>
      <c r="AN337" s="50"/>
      <c r="AO337" s="50"/>
    </row>
    <row r="338" spans="1:41" s="48" customFormat="1" ht="15">
      <c r="A338" s="68"/>
      <c r="B338" s="68"/>
      <c r="C338" s="68"/>
      <c r="D338" s="69"/>
      <c r="E338" s="69"/>
      <c r="F338" s="68"/>
      <c r="G338" s="68"/>
      <c r="H338" s="68"/>
      <c r="I338" s="69"/>
      <c r="J338" s="68"/>
      <c r="K338" s="68"/>
      <c r="L338" s="68"/>
      <c r="M338" s="69"/>
      <c r="AL338" s="49"/>
      <c r="AM338" s="50"/>
      <c r="AN338" s="50"/>
      <c r="AO338" s="50"/>
    </row>
    <row r="339" spans="1:41" s="48" customFormat="1" ht="15">
      <c r="A339" s="68"/>
      <c r="B339" s="68"/>
      <c r="C339" s="68"/>
      <c r="D339" s="69"/>
      <c r="E339" s="69"/>
      <c r="F339" s="68"/>
      <c r="G339" s="68"/>
      <c r="H339" s="68"/>
      <c r="I339" s="69"/>
      <c r="J339" s="68"/>
      <c r="K339" s="68"/>
      <c r="L339" s="68"/>
      <c r="M339" s="69"/>
      <c r="AL339" s="49"/>
      <c r="AM339" s="50"/>
      <c r="AN339" s="50"/>
      <c r="AO339" s="50"/>
    </row>
  </sheetData>
  <sheetProtection/>
  <mergeCells count="6">
    <mergeCell ref="D21:E21"/>
    <mergeCell ref="A4:M4"/>
    <mergeCell ref="A6:M6"/>
    <mergeCell ref="A7:M7"/>
    <mergeCell ref="A5:M5"/>
    <mergeCell ref="A20:M20"/>
  </mergeCells>
  <printOptions horizontalCentered="1" verticalCentered="1"/>
  <pageMargins left="0.1968503937007874" right="0.1968503937007874" top="0.4330708661417323" bottom="0.35433070866141736" header="0.2755905511811024" footer="0.1968503937007874"/>
  <pageSetup fitToHeight="1" fitToWidth="1" horizontalDpi="300" verticalDpi="300" orientation="portrait" paperSize="9" scale="5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lomaz</dc:creator>
  <cp:keywords/>
  <dc:description/>
  <cp:lastModifiedBy>Paolo</cp:lastModifiedBy>
  <dcterms:created xsi:type="dcterms:W3CDTF">2010-02-21T17:35:45Z</dcterms:created>
  <dcterms:modified xsi:type="dcterms:W3CDTF">2011-01-04T13:02:00Z</dcterms:modified>
  <cp:category/>
  <cp:version/>
  <cp:contentType/>
  <cp:contentStatus/>
</cp:coreProperties>
</file>